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Servers EoL 2024 RFT\Launch Request\Reply to MoT\"/>
    </mc:Choice>
  </mc:AlternateContent>
  <xr:revisionPtr revIDLastSave="0" documentId="13_ncr:1_{E6B44513-E2D0-4E3F-8143-41585E8AF52A}" xr6:coauthVersionLast="47" xr6:coauthVersionMax="47" xr10:uidLastSave="{00000000-0000-0000-0000-000000000000}"/>
  <bookViews>
    <workbookView xWindow="-108" yWindow="-108" windowWidth="23256" windowHeight="12576" xr2:uid="{00000000-000D-0000-FFFF-FFFF00000000}"/>
  </bookViews>
  <sheets>
    <sheet name="Grade of Compliance Range" sheetId="2" r:id="rId1"/>
    <sheet name="Technical Scoring" sheetId="1" r:id="rId2"/>
    <sheet name="Commercial Scoring" sheetId="4" r:id="rId3"/>
  </sheets>
  <definedNames>
    <definedName name="_xlnm.Print_Area" localSheetId="2">'Commercial Scoring'!$A$1:$T$33</definedName>
    <definedName name="_xlnm.Print_Area" localSheetId="0">'Grade of Compliance Range'!$A$1:$M$14</definedName>
    <definedName name="_xlnm.Print_Area" localSheetId="1">'Technical Scoring'!$A$1:$S$150</definedName>
    <definedName name="_xlnm.Print_Titles" localSheetId="2">'Commercial Scoring'!$8:$8</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33" i="1" l="1"/>
  <c r="O133" i="1"/>
  <c r="P133" i="1"/>
  <c r="Q133" i="1"/>
  <c r="R133" i="1"/>
  <c r="S133" i="1"/>
  <c r="N132" i="1"/>
  <c r="O132" i="1"/>
  <c r="P132" i="1"/>
  <c r="Q132" i="1"/>
  <c r="R132" i="1"/>
  <c r="S132" i="1"/>
  <c r="S117" i="1" l="1"/>
  <c r="R117" i="1"/>
  <c r="Q117" i="1"/>
  <c r="P117" i="1"/>
  <c r="O117" i="1"/>
  <c r="N117" i="1"/>
  <c r="S116" i="1"/>
  <c r="R116" i="1"/>
  <c r="Q116" i="1"/>
  <c r="P116" i="1"/>
  <c r="O116" i="1"/>
  <c r="N116" i="1"/>
  <c r="S115" i="1"/>
  <c r="R115" i="1"/>
  <c r="Q115" i="1"/>
  <c r="P115" i="1"/>
  <c r="O115" i="1"/>
  <c r="N115" i="1"/>
  <c r="S114" i="1"/>
  <c r="R114" i="1"/>
  <c r="Q114" i="1"/>
  <c r="P114" i="1"/>
  <c r="O114" i="1"/>
  <c r="N114" i="1"/>
  <c r="S113" i="1"/>
  <c r="R113" i="1"/>
  <c r="Q113" i="1"/>
  <c r="P113" i="1"/>
  <c r="O113" i="1"/>
  <c r="N113" i="1"/>
  <c r="S128" i="1"/>
  <c r="R128" i="1"/>
  <c r="Q128" i="1"/>
  <c r="P128" i="1"/>
  <c r="O128" i="1"/>
  <c r="N128" i="1"/>
  <c r="S127" i="1"/>
  <c r="R127" i="1"/>
  <c r="Q127" i="1"/>
  <c r="P127" i="1"/>
  <c r="O127" i="1"/>
  <c r="N127" i="1"/>
  <c r="S126" i="1"/>
  <c r="R126" i="1"/>
  <c r="Q126" i="1"/>
  <c r="P126" i="1"/>
  <c r="O126" i="1"/>
  <c r="N126" i="1"/>
  <c r="S124" i="1"/>
  <c r="R124" i="1"/>
  <c r="Q124" i="1"/>
  <c r="P124" i="1"/>
  <c r="O124" i="1"/>
  <c r="N124" i="1"/>
  <c r="S123" i="1"/>
  <c r="R123" i="1"/>
  <c r="Q123" i="1"/>
  <c r="P123" i="1"/>
  <c r="O123" i="1"/>
  <c r="N123" i="1"/>
  <c r="N130" i="1"/>
  <c r="O130" i="1"/>
  <c r="P130" i="1"/>
  <c r="Q130" i="1"/>
  <c r="R130" i="1"/>
  <c r="S130" i="1"/>
  <c r="S129" i="1"/>
  <c r="R129" i="1"/>
  <c r="Q129" i="1"/>
  <c r="P129" i="1"/>
  <c r="O129" i="1"/>
  <c r="N129" i="1"/>
  <c r="S121" i="1"/>
  <c r="R121" i="1"/>
  <c r="Q121" i="1"/>
  <c r="P121" i="1"/>
  <c r="O121" i="1"/>
  <c r="N121" i="1"/>
  <c r="S102" i="1"/>
  <c r="R102" i="1"/>
  <c r="Q102" i="1"/>
  <c r="P102" i="1"/>
  <c r="O102" i="1"/>
  <c r="N102" i="1"/>
  <c r="S101" i="1"/>
  <c r="R101" i="1"/>
  <c r="Q101" i="1"/>
  <c r="P101" i="1"/>
  <c r="O101" i="1"/>
  <c r="N101" i="1"/>
  <c r="S100" i="1"/>
  <c r="R100" i="1"/>
  <c r="Q100" i="1"/>
  <c r="P100" i="1"/>
  <c r="O100" i="1"/>
  <c r="N100" i="1"/>
  <c r="S99" i="1"/>
  <c r="R99" i="1"/>
  <c r="Q99" i="1"/>
  <c r="P99" i="1"/>
  <c r="O99" i="1"/>
  <c r="N99" i="1"/>
  <c r="S98" i="1"/>
  <c r="R98" i="1"/>
  <c r="Q98" i="1"/>
  <c r="P98" i="1"/>
  <c r="O98" i="1"/>
  <c r="N98" i="1"/>
  <c r="S97" i="1"/>
  <c r="R97" i="1"/>
  <c r="Q97" i="1"/>
  <c r="P97" i="1"/>
  <c r="O97" i="1"/>
  <c r="N97" i="1"/>
  <c r="S96" i="1"/>
  <c r="R96" i="1"/>
  <c r="Q96" i="1"/>
  <c r="P96" i="1"/>
  <c r="O96" i="1"/>
  <c r="N96" i="1"/>
  <c r="S95" i="1"/>
  <c r="R95" i="1"/>
  <c r="Q95" i="1"/>
  <c r="P95" i="1"/>
  <c r="O95" i="1"/>
  <c r="N95" i="1"/>
  <c r="S94" i="1"/>
  <c r="R94" i="1"/>
  <c r="Q94" i="1"/>
  <c r="P94" i="1"/>
  <c r="O94" i="1"/>
  <c r="N94" i="1"/>
  <c r="S93" i="1"/>
  <c r="R93" i="1"/>
  <c r="Q93" i="1"/>
  <c r="P93" i="1"/>
  <c r="O93" i="1"/>
  <c r="N93" i="1"/>
  <c r="S119" i="1"/>
  <c r="R119" i="1"/>
  <c r="Q119" i="1"/>
  <c r="P119" i="1"/>
  <c r="O119" i="1"/>
  <c r="N119" i="1"/>
  <c r="S118" i="1"/>
  <c r="R118" i="1"/>
  <c r="Q118" i="1"/>
  <c r="P118" i="1"/>
  <c r="O118" i="1"/>
  <c r="N118" i="1"/>
  <c r="S112" i="1"/>
  <c r="R112" i="1"/>
  <c r="Q112" i="1"/>
  <c r="P112" i="1"/>
  <c r="O112" i="1"/>
  <c r="N112" i="1"/>
  <c r="S111" i="1"/>
  <c r="R111" i="1"/>
  <c r="Q111" i="1"/>
  <c r="P111" i="1"/>
  <c r="O111" i="1"/>
  <c r="N111" i="1"/>
  <c r="S110" i="1"/>
  <c r="R110" i="1"/>
  <c r="Q110" i="1"/>
  <c r="P110" i="1"/>
  <c r="O110" i="1"/>
  <c r="N110" i="1"/>
  <c r="S107" i="1"/>
  <c r="R107" i="1"/>
  <c r="Q107" i="1"/>
  <c r="P107" i="1"/>
  <c r="O107" i="1"/>
  <c r="N107" i="1"/>
  <c r="S106" i="1"/>
  <c r="R106" i="1"/>
  <c r="Q106" i="1"/>
  <c r="P106" i="1"/>
  <c r="O106" i="1"/>
  <c r="N106" i="1"/>
  <c r="S105" i="1"/>
  <c r="R105" i="1"/>
  <c r="Q105" i="1"/>
  <c r="P105" i="1"/>
  <c r="O105" i="1"/>
  <c r="N105" i="1"/>
  <c r="S104" i="1"/>
  <c r="R104" i="1"/>
  <c r="Q104" i="1"/>
  <c r="P104" i="1"/>
  <c r="O104" i="1"/>
  <c r="N104" i="1"/>
  <c r="S103" i="1"/>
  <c r="R103" i="1"/>
  <c r="Q103" i="1"/>
  <c r="P103" i="1"/>
  <c r="O103" i="1"/>
  <c r="N103" i="1"/>
  <c r="S92" i="1"/>
  <c r="R92" i="1"/>
  <c r="Q92" i="1"/>
  <c r="P92" i="1"/>
  <c r="O92" i="1"/>
  <c r="N92" i="1"/>
  <c r="S91" i="1"/>
  <c r="R91" i="1"/>
  <c r="Q91" i="1"/>
  <c r="P91" i="1"/>
  <c r="O91" i="1"/>
  <c r="N91" i="1"/>
  <c r="S89" i="1"/>
  <c r="R89" i="1"/>
  <c r="Q89" i="1"/>
  <c r="P89" i="1"/>
  <c r="O89" i="1"/>
  <c r="N89" i="1"/>
  <c r="S87" i="1"/>
  <c r="R87" i="1"/>
  <c r="Q87" i="1"/>
  <c r="P87" i="1"/>
  <c r="O87" i="1"/>
  <c r="N87" i="1"/>
  <c r="S86" i="1"/>
  <c r="R86" i="1"/>
  <c r="Q86" i="1"/>
  <c r="P86" i="1"/>
  <c r="O86" i="1"/>
  <c r="N86" i="1"/>
  <c r="S85" i="1"/>
  <c r="R85" i="1"/>
  <c r="Q85" i="1"/>
  <c r="P85" i="1"/>
  <c r="O85" i="1"/>
  <c r="N85" i="1"/>
  <c r="S84" i="1"/>
  <c r="R84" i="1"/>
  <c r="Q84" i="1"/>
  <c r="P84" i="1"/>
  <c r="O84" i="1"/>
  <c r="N84" i="1"/>
  <c r="S83" i="1"/>
  <c r="R83" i="1"/>
  <c r="Q83" i="1"/>
  <c r="P83" i="1"/>
  <c r="O83" i="1"/>
  <c r="N83" i="1"/>
  <c r="S82" i="1"/>
  <c r="R82" i="1"/>
  <c r="Q82" i="1"/>
  <c r="P82" i="1"/>
  <c r="O82" i="1"/>
  <c r="N82" i="1"/>
  <c r="S81" i="1"/>
  <c r="R81" i="1"/>
  <c r="Q81" i="1"/>
  <c r="P81" i="1"/>
  <c r="O81" i="1"/>
  <c r="N81" i="1"/>
  <c r="S80" i="1"/>
  <c r="R80" i="1"/>
  <c r="Q80" i="1"/>
  <c r="P80" i="1"/>
  <c r="O80" i="1"/>
  <c r="N80" i="1"/>
  <c r="S63" i="1"/>
  <c r="S64" i="1"/>
  <c r="S65" i="1"/>
  <c r="S66" i="1"/>
  <c r="S67" i="1"/>
  <c r="S68" i="1"/>
  <c r="S69" i="1"/>
  <c r="S70" i="1"/>
  <c r="S71" i="1"/>
  <c r="R63" i="1"/>
  <c r="R64" i="1"/>
  <c r="R65" i="1"/>
  <c r="R66" i="1"/>
  <c r="R67" i="1"/>
  <c r="R68" i="1"/>
  <c r="R69" i="1"/>
  <c r="R70" i="1"/>
  <c r="R71" i="1"/>
  <c r="Q63" i="1"/>
  <c r="Q64" i="1"/>
  <c r="Q65" i="1"/>
  <c r="Q66" i="1"/>
  <c r="Q67" i="1"/>
  <c r="Q68" i="1"/>
  <c r="Q69" i="1"/>
  <c r="Q70" i="1"/>
  <c r="Q71" i="1"/>
  <c r="P63" i="1"/>
  <c r="P64" i="1"/>
  <c r="P65" i="1"/>
  <c r="P66" i="1"/>
  <c r="P67" i="1"/>
  <c r="P68" i="1"/>
  <c r="P69" i="1"/>
  <c r="P70" i="1"/>
  <c r="P71" i="1"/>
  <c r="N68" i="1"/>
  <c r="N69" i="1"/>
  <c r="N70" i="1"/>
  <c r="N71" i="1"/>
  <c r="O63" i="1"/>
  <c r="O64" i="1"/>
  <c r="O65" i="1"/>
  <c r="O66" i="1"/>
  <c r="O67" i="1"/>
  <c r="O68" i="1"/>
  <c r="O69" i="1"/>
  <c r="O70" i="1"/>
  <c r="O71" i="1"/>
  <c r="S41" i="1"/>
  <c r="S42" i="1"/>
  <c r="S43" i="1"/>
  <c r="S44" i="1"/>
  <c r="S45" i="1"/>
  <c r="S46" i="1"/>
  <c r="S47" i="1"/>
  <c r="S48" i="1"/>
  <c r="S49" i="1"/>
  <c r="S50" i="1"/>
  <c r="S51" i="1"/>
  <c r="S52" i="1"/>
  <c r="S53" i="1"/>
  <c r="R41" i="1"/>
  <c r="R42" i="1"/>
  <c r="R43" i="1"/>
  <c r="R44" i="1"/>
  <c r="R45" i="1"/>
  <c r="R46" i="1"/>
  <c r="R47" i="1"/>
  <c r="R48" i="1"/>
  <c r="R49" i="1"/>
  <c r="R50" i="1"/>
  <c r="R51" i="1"/>
  <c r="R52" i="1"/>
  <c r="R53" i="1"/>
  <c r="Q41" i="1"/>
  <c r="Q42" i="1"/>
  <c r="Q43" i="1"/>
  <c r="Q44" i="1"/>
  <c r="Q45" i="1"/>
  <c r="Q46" i="1"/>
  <c r="Q47" i="1"/>
  <c r="Q48" i="1"/>
  <c r="Q49" i="1"/>
  <c r="Q50" i="1"/>
  <c r="Q51" i="1"/>
  <c r="Q52" i="1"/>
  <c r="Q53" i="1"/>
  <c r="P41" i="1"/>
  <c r="P42" i="1"/>
  <c r="P43" i="1"/>
  <c r="P44" i="1"/>
  <c r="P45" i="1"/>
  <c r="P46" i="1"/>
  <c r="P47" i="1"/>
  <c r="P48" i="1"/>
  <c r="P49" i="1"/>
  <c r="P50" i="1"/>
  <c r="P51" i="1"/>
  <c r="P52" i="1"/>
  <c r="P53" i="1"/>
  <c r="O41" i="1"/>
  <c r="O42" i="1"/>
  <c r="O43" i="1"/>
  <c r="O44" i="1"/>
  <c r="O45" i="1"/>
  <c r="O46" i="1"/>
  <c r="O47" i="1"/>
  <c r="O48" i="1"/>
  <c r="O49" i="1"/>
  <c r="O50" i="1"/>
  <c r="O51" i="1"/>
  <c r="O52" i="1"/>
  <c r="O53" i="1"/>
  <c r="N41" i="1"/>
  <c r="N42" i="1"/>
  <c r="N43" i="1"/>
  <c r="N44" i="1"/>
  <c r="N45" i="1"/>
  <c r="N46" i="1"/>
  <c r="N47" i="1"/>
  <c r="N48" i="1"/>
  <c r="N49" i="1"/>
  <c r="N50" i="1"/>
  <c r="N51" i="1"/>
  <c r="N52" i="1"/>
  <c r="N53" i="1"/>
  <c r="N63" i="1"/>
  <c r="N64" i="1"/>
  <c r="N65" i="1"/>
  <c r="N66" i="1"/>
  <c r="N67" i="1"/>
  <c r="S62" i="1"/>
  <c r="R62" i="1"/>
  <c r="Q62" i="1"/>
  <c r="P62" i="1"/>
  <c r="O62" i="1"/>
  <c r="N62" i="1"/>
  <c r="S61" i="1"/>
  <c r="R61" i="1"/>
  <c r="Q61" i="1"/>
  <c r="P61" i="1"/>
  <c r="O61" i="1"/>
  <c r="N61" i="1"/>
  <c r="S60" i="1"/>
  <c r="R60" i="1"/>
  <c r="Q60" i="1"/>
  <c r="P60" i="1"/>
  <c r="O60" i="1"/>
  <c r="N60" i="1"/>
  <c r="S59" i="1"/>
  <c r="R59" i="1"/>
  <c r="Q59" i="1"/>
  <c r="P59" i="1"/>
  <c r="O59" i="1"/>
  <c r="N59" i="1"/>
  <c r="S58" i="1"/>
  <c r="R58" i="1"/>
  <c r="Q58" i="1"/>
  <c r="P58" i="1"/>
  <c r="O58" i="1"/>
  <c r="N58" i="1"/>
  <c r="S57" i="1"/>
  <c r="R57" i="1"/>
  <c r="Q57" i="1"/>
  <c r="P57" i="1"/>
  <c r="O57" i="1"/>
  <c r="N57" i="1"/>
  <c r="S56" i="1"/>
  <c r="R56" i="1"/>
  <c r="Q56" i="1"/>
  <c r="P56" i="1"/>
  <c r="O56" i="1"/>
  <c r="N56" i="1"/>
  <c r="S55" i="1"/>
  <c r="R55" i="1"/>
  <c r="Q55" i="1"/>
  <c r="P55" i="1"/>
  <c r="O55" i="1"/>
  <c r="N55" i="1"/>
  <c r="S40" i="1"/>
  <c r="R40" i="1"/>
  <c r="Q40" i="1"/>
  <c r="P40" i="1"/>
  <c r="O40" i="1"/>
  <c r="N40" i="1"/>
  <c r="S39" i="1"/>
  <c r="R39" i="1"/>
  <c r="Q39" i="1"/>
  <c r="P39" i="1"/>
  <c r="O39" i="1"/>
  <c r="N39" i="1"/>
  <c r="S38" i="1"/>
  <c r="R38" i="1"/>
  <c r="Q38" i="1"/>
  <c r="P38" i="1"/>
  <c r="O38" i="1"/>
  <c r="N38" i="1"/>
  <c r="S25" i="1"/>
  <c r="R25" i="1"/>
  <c r="Q25" i="1"/>
  <c r="P25" i="1"/>
  <c r="O25" i="1"/>
  <c r="N25" i="1"/>
  <c r="S24" i="1"/>
  <c r="R24" i="1"/>
  <c r="Q24" i="1"/>
  <c r="P24" i="1"/>
  <c r="O24" i="1"/>
  <c r="N24" i="1"/>
  <c r="S23" i="1"/>
  <c r="R23" i="1"/>
  <c r="Q23" i="1"/>
  <c r="P23" i="1"/>
  <c r="O23" i="1"/>
  <c r="N23" i="1"/>
  <c r="S22" i="1"/>
  <c r="R22" i="1"/>
  <c r="Q22" i="1"/>
  <c r="P22" i="1"/>
  <c r="O22" i="1"/>
  <c r="N22" i="1"/>
  <c r="S21" i="1"/>
  <c r="R21" i="1"/>
  <c r="Q21" i="1"/>
  <c r="P21" i="1"/>
  <c r="O21" i="1"/>
  <c r="N21" i="1"/>
  <c r="S20" i="1"/>
  <c r="R20" i="1"/>
  <c r="Q20" i="1"/>
  <c r="P20" i="1"/>
  <c r="O20" i="1"/>
  <c r="N20" i="1"/>
  <c r="S19" i="1"/>
  <c r="R19" i="1"/>
  <c r="Q19" i="1"/>
  <c r="P19" i="1"/>
  <c r="O19" i="1"/>
  <c r="N19" i="1"/>
  <c r="S18" i="1"/>
  <c r="R18" i="1"/>
  <c r="Q18" i="1"/>
  <c r="P18" i="1"/>
  <c r="O18" i="1"/>
  <c r="N18" i="1"/>
  <c r="S17" i="1"/>
  <c r="R17" i="1"/>
  <c r="Q17" i="1"/>
  <c r="P17" i="1"/>
  <c r="O17" i="1"/>
  <c r="N17" i="1"/>
  <c r="S16" i="1"/>
  <c r="R16" i="1"/>
  <c r="Q16" i="1"/>
  <c r="P16" i="1"/>
  <c r="O16" i="1"/>
  <c r="N16" i="1"/>
  <c r="S15" i="1"/>
  <c r="R15" i="1"/>
  <c r="Q15" i="1"/>
  <c r="P15" i="1"/>
  <c r="O15" i="1"/>
  <c r="N15" i="1"/>
  <c r="S30" i="1"/>
  <c r="R30" i="1"/>
  <c r="Q30" i="1"/>
  <c r="P30" i="1"/>
  <c r="O30" i="1"/>
  <c r="N30" i="1"/>
  <c r="S29" i="1"/>
  <c r="R29" i="1"/>
  <c r="Q29" i="1"/>
  <c r="P29" i="1"/>
  <c r="O29" i="1"/>
  <c r="N29" i="1"/>
  <c r="S28" i="1"/>
  <c r="R28" i="1"/>
  <c r="Q28" i="1"/>
  <c r="P28" i="1"/>
  <c r="O28" i="1"/>
  <c r="N28" i="1"/>
  <c r="S26" i="1"/>
  <c r="R26" i="1"/>
  <c r="Q26" i="1"/>
  <c r="P26" i="1"/>
  <c r="O26" i="1"/>
  <c r="N26" i="1"/>
  <c r="S14" i="1"/>
  <c r="R14" i="1"/>
  <c r="Q14" i="1"/>
  <c r="P14" i="1"/>
  <c r="O14" i="1"/>
  <c r="N14" i="1"/>
  <c r="S13" i="1"/>
  <c r="R13" i="1"/>
  <c r="Q13" i="1"/>
  <c r="P13" i="1"/>
  <c r="O13" i="1"/>
  <c r="N13" i="1"/>
  <c r="S32" i="1"/>
  <c r="R32" i="1"/>
  <c r="Q32" i="1"/>
  <c r="P32" i="1"/>
  <c r="O32" i="1"/>
  <c r="N32" i="1"/>
  <c r="S31" i="1"/>
  <c r="R31" i="1"/>
  <c r="Q31" i="1"/>
  <c r="P31" i="1"/>
  <c r="O31" i="1"/>
  <c r="N31" i="1"/>
  <c r="S12" i="1"/>
  <c r="R12" i="1"/>
  <c r="Q12" i="1"/>
  <c r="P12" i="1"/>
  <c r="O12" i="1"/>
  <c r="N12" i="1"/>
  <c r="S11" i="1"/>
  <c r="R11" i="1"/>
  <c r="Q11" i="1"/>
  <c r="P11" i="1"/>
  <c r="O11" i="1"/>
  <c r="N11" i="1"/>
  <c r="S10" i="1"/>
  <c r="R10" i="1"/>
  <c r="Q10" i="1"/>
  <c r="P10" i="1"/>
  <c r="O10" i="1"/>
  <c r="N10" i="1"/>
  <c r="O10" i="4"/>
  <c r="O11" i="4"/>
  <c r="O12" i="4"/>
  <c r="O13" i="4"/>
  <c r="O14" i="4"/>
  <c r="O15" i="4"/>
  <c r="O16" i="4"/>
  <c r="O17" i="4"/>
  <c r="O18" i="4"/>
  <c r="O9" i="4"/>
  <c r="N73" i="1"/>
  <c r="N74" i="1"/>
  <c r="N75" i="1"/>
  <c r="N76" i="1"/>
  <c r="N77" i="1"/>
  <c r="N78" i="1"/>
  <c r="N79" i="1"/>
  <c r="N72" i="1"/>
  <c r="N36" i="1" l="1"/>
  <c r="R36" i="1"/>
  <c r="N134" i="1"/>
  <c r="R134" i="1"/>
  <c r="O36" i="1"/>
  <c r="S36" i="1"/>
  <c r="N88" i="1"/>
  <c r="N137" i="1" s="1"/>
  <c r="O134" i="1"/>
  <c r="O135" i="1" s="1"/>
  <c r="S134" i="1"/>
  <c r="P36" i="1"/>
  <c r="Q36" i="1"/>
  <c r="P134" i="1"/>
  <c r="Q134" i="1"/>
  <c r="T18" i="4"/>
  <c r="S18" i="4"/>
  <c r="R18" i="4"/>
  <c r="Q18" i="4"/>
  <c r="P18" i="4"/>
  <c r="T17" i="4"/>
  <c r="S17" i="4"/>
  <c r="R17" i="4"/>
  <c r="Q17" i="4"/>
  <c r="P17" i="4"/>
  <c r="T16" i="4"/>
  <c r="S16" i="4"/>
  <c r="R16" i="4"/>
  <c r="Q16" i="4"/>
  <c r="P16" i="4"/>
  <c r="T15" i="4"/>
  <c r="S15" i="4"/>
  <c r="R15" i="4"/>
  <c r="Q15" i="4"/>
  <c r="P15" i="4"/>
  <c r="T14" i="4"/>
  <c r="S14" i="4"/>
  <c r="R14" i="4"/>
  <c r="Q14" i="4"/>
  <c r="P14" i="4"/>
  <c r="T13" i="4"/>
  <c r="S13" i="4"/>
  <c r="R13" i="4"/>
  <c r="Q13" i="4"/>
  <c r="P13" i="4"/>
  <c r="T12" i="4"/>
  <c r="S12" i="4"/>
  <c r="S20" i="4" s="1"/>
  <c r="R12" i="4"/>
  <c r="Q12" i="4"/>
  <c r="P12" i="4"/>
  <c r="T11" i="4"/>
  <c r="S11" i="4"/>
  <c r="R11" i="4"/>
  <c r="Q11" i="4"/>
  <c r="P11" i="4"/>
  <c r="T10" i="4"/>
  <c r="S10" i="4"/>
  <c r="R10" i="4"/>
  <c r="Q10" i="4"/>
  <c r="P10" i="4"/>
  <c r="T9" i="4"/>
  <c r="S9" i="4"/>
  <c r="R9" i="4"/>
  <c r="Q9" i="4"/>
  <c r="P9" i="4"/>
  <c r="N135" i="1" l="1"/>
  <c r="R135" i="1"/>
  <c r="N136" i="1"/>
  <c r="S135" i="1"/>
  <c r="P135" i="1"/>
  <c r="Q135" i="1"/>
  <c r="T20" i="4"/>
  <c r="P20" i="4"/>
  <c r="Q20" i="4"/>
  <c r="R20" i="4"/>
  <c r="O20" i="4"/>
  <c r="S74" i="1" l="1"/>
  <c r="S75" i="1"/>
  <c r="S76" i="1"/>
  <c r="S77" i="1"/>
  <c r="S78" i="1"/>
  <c r="S79" i="1"/>
  <c r="S73" i="1"/>
  <c r="R74" i="1"/>
  <c r="R75" i="1"/>
  <c r="R76" i="1"/>
  <c r="R77" i="1"/>
  <c r="R78" i="1"/>
  <c r="R79" i="1"/>
  <c r="R73" i="1"/>
  <c r="Q74" i="1"/>
  <c r="Q75" i="1"/>
  <c r="Q76" i="1"/>
  <c r="Q77" i="1"/>
  <c r="Q78" i="1"/>
  <c r="Q79" i="1"/>
  <c r="Q73" i="1"/>
  <c r="P74" i="1"/>
  <c r="P75" i="1"/>
  <c r="P76" i="1"/>
  <c r="P77" i="1"/>
  <c r="P78" i="1"/>
  <c r="P79" i="1"/>
  <c r="P73" i="1"/>
  <c r="O74" i="1"/>
  <c r="O75" i="1"/>
  <c r="O76" i="1"/>
  <c r="O77" i="1"/>
  <c r="O78" i="1"/>
  <c r="O79" i="1"/>
  <c r="O73" i="1"/>
  <c r="S72" i="1"/>
  <c r="R72" i="1"/>
  <c r="Q72" i="1"/>
  <c r="P72" i="1"/>
  <c r="O72" i="1"/>
  <c r="P88" i="1" l="1"/>
  <c r="P136" i="1" s="1"/>
  <c r="R88" i="1"/>
  <c r="R136" i="1" s="1"/>
  <c r="Q88" i="1"/>
  <c r="Q136" i="1" s="1"/>
  <c r="O88" i="1"/>
  <c r="O136" i="1" s="1"/>
  <c r="S88" i="1"/>
  <c r="S136" i="1" s="1"/>
  <c r="R137" i="1" l="1"/>
  <c r="P137" i="1"/>
  <c r="O137" i="1"/>
  <c r="Q137" i="1"/>
  <c r="S137"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MIC1</author>
    <author>Mira Fares</author>
  </authors>
  <commentList>
    <comment ref="G8" authorId="0"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H8" authorId="0"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I8" authorId="0"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J8" authorId="0"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K8" authorId="1"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1"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13" authorId="1" shapeId="0" xr:uid="{A2AF6460-58F8-4243-A94C-3944E0DAEB99}">
      <text>
        <r>
          <rPr>
            <b/>
            <sz val="8"/>
            <color indexed="81"/>
            <rFont val="Tahoma"/>
            <family val="2"/>
          </rPr>
          <t>Evaluators Comments</t>
        </r>
      </text>
    </comment>
    <comment ref="H13" authorId="1" shapeId="0" xr:uid="{9F011C56-269F-45F0-BB69-746B2B0EE4B4}">
      <text>
        <r>
          <rPr>
            <b/>
            <sz val="8"/>
            <color indexed="81"/>
            <rFont val="Tahoma"/>
            <family val="2"/>
          </rPr>
          <t>Evaluators Comments</t>
        </r>
      </text>
    </comment>
    <comment ref="I13" authorId="1" shapeId="0" xr:uid="{526E2D0B-C30D-4BEF-8B9D-9AE83880E7F3}">
      <text>
        <r>
          <rPr>
            <b/>
            <sz val="8"/>
            <color indexed="81"/>
            <rFont val="Tahoma"/>
            <family val="2"/>
          </rPr>
          <t>Evaluators Comments</t>
        </r>
      </text>
    </comment>
    <comment ref="J13" authorId="1" shapeId="0" xr:uid="{A7C83AD4-0E2F-423B-966D-02D5ED8D8727}">
      <text>
        <r>
          <rPr>
            <b/>
            <sz val="8"/>
            <color indexed="81"/>
            <rFont val="Tahoma"/>
            <family val="2"/>
          </rPr>
          <t>Evaluators Comments</t>
        </r>
      </text>
    </comment>
    <comment ref="K13" authorId="1" shapeId="0" xr:uid="{D5695F68-7E7F-4557-A54A-A672310B1A32}">
      <text>
        <r>
          <rPr>
            <b/>
            <sz val="8"/>
            <color indexed="81"/>
            <rFont val="Tahoma"/>
            <family val="2"/>
          </rPr>
          <t>Evaluators Comments</t>
        </r>
      </text>
    </comment>
    <comment ref="L13" authorId="1" shapeId="0" xr:uid="{5BADE7BE-CF79-474D-B637-D44EC4386E01}">
      <text>
        <r>
          <rPr>
            <b/>
            <sz val="8"/>
            <color indexed="81"/>
            <rFont val="Tahoma"/>
            <family val="2"/>
          </rPr>
          <t>Evaluators Comments</t>
        </r>
      </text>
    </comment>
    <comment ref="G17" authorId="1" shapeId="0" xr:uid="{3BB9B982-7EB9-4328-ABB0-958CDD5BB88E}">
      <text>
        <r>
          <rPr>
            <b/>
            <sz val="8"/>
            <color indexed="81"/>
            <rFont val="Tahoma"/>
            <family val="2"/>
          </rPr>
          <t>Evaluators Comments</t>
        </r>
      </text>
    </comment>
    <comment ref="H17" authorId="1" shapeId="0" xr:uid="{FBF10DE2-8BEB-48B4-AF7B-B863BB770D92}">
      <text>
        <r>
          <rPr>
            <b/>
            <sz val="8"/>
            <color indexed="81"/>
            <rFont val="Tahoma"/>
            <family val="2"/>
          </rPr>
          <t>Evaluators Comments</t>
        </r>
      </text>
    </comment>
    <comment ref="I17" authorId="1" shapeId="0" xr:uid="{F6C84E51-4E5E-495D-B580-DCF865FAB3A6}">
      <text>
        <r>
          <rPr>
            <b/>
            <sz val="8"/>
            <color indexed="81"/>
            <rFont val="Tahoma"/>
            <family val="2"/>
          </rPr>
          <t>Evaluators Comments</t>
        </r>
      </text>
    </comment>
    <comment ref="J17" authorId="1" shapeId="0" xr:uid="{0C36DC4F-777C-4FEB-AB2A-8EB87F616CC5}">
      <text>
        <r>
          <rPr>
            <b/>
            <sz val="8"/>
            <color indexed="81"/>
            <rFont val="Tahoma"/>
            <family val="2"/>
          </rPr>
          <t>Evaluators Comments</t>
        </r>
      </text>
    </comment>
    <comment ref="K17" authorId="1" shapeId="0" xr:uid="{A8503805-62CD-44D7-BD7C-ABD83F6B41AE}">
      <text>
        <r>
          <rPr>
            <b/>
            <sz val="8"/>
            <color indexed="81"/>
            <rFont val="Tahoma"/>
            <family val="2"/>
          </rPr>
          <t>Evaluators Comments</t>
        </r>
      </text>
    </comment>
    <comment ref="L17" authorId="1" shapeId="0" xr:uid="{0A8577B8-9DAB-4D26-80E4-71D8F69BFE81}">
      <text>
        <r>
          <rPr>
            <b/>
            <sz val="8"/>
            <color indexed="81"/>
            <rFont val="Tahoma"/>
            <family val="2"/>
          </rPr>
          <t>Evaluators Comments</t>
        </r>
      </text>
    </comment>
    <comment ref="G18" authorId="1" shapeId="0" xr:uid="{9ED91193-B8BD-479C-BC3C-BB992D8D3758}">
      <text>
        <r>
          <rPr>
            <b/>
            <sz val="8"/>
            <color indexed="81"/>
            <rFont val="Tahoma"/>
            <family val="2"/>
          </rPr>
          <t>Evaluators Comments</t>
        </r>
      </text>
    </comment>
    <comment ref="H18" authorId="1" shapeId="0" xr:uid="{87CF0FAE-FC4B-47ED-B8FC-19D86BD9FB30}">
      <text>
        <r>
          <rPr>
            <b/>
            <sz val="8"/>
            <color indexed="81"/>
            <rFont val="Tahoma"/>
            <family val="2"/>
          </rPr>
          <t>Evaluators Comments</t>
        </r>
      </text>
    </comment>
    <comment ref="I18" authorId="1" shapeId="0" xr:uid="{EB7377F5-1347-4287-8A59-59B261CCFA03}">
      <text>
        <r>
          <rPr>
            <b/>
            <sz val="8"/>
            <color indexed="81"/>
            <rFont val="Tahoma"/>
            <family val="2"/>
          </rPr>
          <t>Evaluators Comments</t>
        </r>
      </text>
    </comment>
    <comment ref="J18" authorId="1" shapeId="0" xr:uid="{80A0CBF7-CC11-4373-A097-49F6D3B45824}">
      <text>
        <r>
          <rPr>
            <b/>
            <sz val="8"/>
            <color indexed="81"/>
            <rFont val="Tahoma"/>
            <family val="2"/>
          </rPr>
          <t>Evaluators Comments</t>
        </r>
      </text>
    </comment>
    <comment ref="K18" authorId="1" shapeId="0" xr:uid="{7628ACBD-42F3-4D4E-84AC-927C88C7E564}">
      <text>
        <r>
          <rPr>
            <b/>
            <sz val="8"/>
            <color indexed="81"/>
            <rFont val="Tahoma"/>
            <family val="2"/>
          </rPr>
          <t>Evaluators Comments</t>
        </r>
      </text>
    </comment>
    <comment ref="L18" authorId="1" shapeId="0" xr:uid="{FF8D9D2F-BABF-4F72-95F1-8E0FDE9A13EC}">
      <text>
        <r>
          <rPr>
            <b/>
            <sz val="8"/>
            <color indexed="81"/>
            <rFont val="Tahoma"/>
            <family val="2"/>
          </rPr>
          <t>Evaluators Comments</t>
        </r>
      </text>
    </comment>
    <comment ref="G19" authorId="1" shapeId="0" xr:uid="{74CF1B13-0D5B-4783-9AD0-63C2C6C799A9}">
      <text>
        <r>
          <rPr>
            <b/>
            <sz val="8"/>
            <color indexed="81"/>
            <rFont val="Tahoma"/>
            <family val="2"/>
          </rPr>
          <t>Evaluators Comments</t>
        </r>
      </text>
    </comment>
    <comment ref="H19" authorId="1" shapeId="0" xr:uid="{EC65A560-A0A2-4476-B663-DED9069A73B3}">
      <text>
        <r>
          <rPr>
            <b/>
            <sz val="8"/>
            <color indexed="81"/>
            <rFont val="Tahoma"/>
            <family val="2"/>
          </rPr>
          <t>Evaluators Comments</t>
        </r>
      </text>
    </comment>
    <comment ref="I19" authorId="1" shapeId="0" xr:uid="{6F6DE668-34AC-434A-B0F7-0307CFBEBAD8}">
      <text>
        <r>
          <rPr>
            <b/>
            <sz val="8"/>
            <color indexed="81"/>
            <rFont val="Tahoma"/>
            <family val="2"/>
          </rPr>
          <t>Evaluators Comments</t>
        </r>
      </text>
    </comment>
    <comment ref="J19" authorId="1" shapeId="0" xr:uid="{38D923A8-27C0-4E92-BB30-E2F86C97B568}">
      <text>
        <r>
          <rPr>
            <b/>
            <sz val="8"/>
            <color indexed="81"/>
            <rFont val="Tahoma"/>
            <family val="2"/>
          </rPr>
          <t>Evaluators Comments</t>
        </r>
      </text>
    </comment>
    <comment ref="K19" authorId="1" shapeId="0" xr:uid="{2A39B218-837D-420B-A8D7-62653D782D56}">
      <text>
        <r>
          <rPr>
            <b/>
            <sz val="8"/>
            <color indexed="81"/>
            <rFont val="Tahoma"/>
            <family val="2"/>
          </rPr>
          <t>Evaluators Comments</t>
        </r>
      </text>
    </comment>
    <comment ref="L19" authorId="1" shapeId="0" xr:uid="{090499D2-2592-4E53-9C65-D7B0D7D3F974}">
      <text>
        <r>
          <rPr>
            <b/>
            <sz val="8"/>
            <color indexed="81"/>
            <rFont val="Tahoma"/>
            <family val="2"/>
          </rPr>
          <t>Evaluators Comments</t>
        </r>
      </text>
    </comment>
    <comment ref="G20" authorId="1" shapeId="0" xr:uid="{B42C664A-52B1-4CF8-8870-E954FBB9EF26}">
      <text>
        <r>
          <rPr>
            <b/>
            <sz val="8"/>
            <color indexed="81"/>
            <rFont val="Tahoma"/>
            <family val="2"/>
          </rPr>
          <t>Evaluators Comments</t>
        </r>
      </text>
    </comment>
    <comment ref="H20" authorId="1" shapeId="0" xr:uid="{B4C97899-2A56-4AD4-A9E6-69027C9D110C}">
      <text>
        <r>
          <rPr>
            <b/>
            <sz val="8"/>
            <color indexed="81"/>
            <rFont val="Tahoma"/>
            <family val="2"/>
          </rPr>
          <t>Evaluators Comments</t>
        </r>
      </text>
    </comment>
    <comment ref="I20" authorId="1" shapeId="0" xr:uid="{8FD2ABAC-5921-4CBC-8FD4-B32EBF29D831}">
      <text>
        <r>
          <rPr>
            <b/>
            <sz val="8"/>
            <color indexed="81"/>
            <rFont val="Tahoma"/>
            <family val="2"/>
          </rPr>
          <t>Evaluators Comments</t>
        </r>
      </text>
    </comment>
    <comment ref="J20" authorId="1" shapeId="0" xr:uid="{59E9E20C-AA35-4081-809C-1605D1072073}">
      <text>
        <r>
          <rPr>
            <b/>
            <sz val="8"/>
            <color indexed="81"/>
            <rFont val="Tahoma"/>
            <family val="2"/>
          </rPr>
          <t>Evaluators Comments</t>
        </r>
      </text>
    </comment>
    <comment ref="K20" authorId="1" shapeId="0" xr:uid="{E60AEC19-E00B-457E-9C91-17F0E5765D68}">
      <text>
        <r>
          <rPr>
            <b/>
            <sz val="8"/>
            <color indexed="81"/>
            <rFont val="Tahoma"/>
            <family val="2"/>
          </rPr>
          <t>Evaluators Comments</t>
        </r>
      </text>
    </comment>
    <comment ref="L20" authorId="1" shapeId="0" xr:uid="{D995ECA2-B987-4843-A89A-7ABB21E750F5}">
      <text>
        <r>
          <rPr>
            <b/>
            <sz val="8"/>
            <color indexed="81"/>
            <rFont val="Tahoma"/>
            <family val="2"/>
          </rPr>
          <t>Evaluators Comments</t>
        </r>
      </text>
    </comment>
    <comment ref="G25" authorId="1" shapeId="0" xr:uid="{3D10D62C-6372-42F8-8BC6-76A977F462FE}">
      <text>
        <r>
          <rPr>
            <b/>
            <sz val="8"/>
            <color indexed="81"/>
            <rFont val="Tahoma"/>
            <family val="2"/>
          </rPr>
          <t>Evaluators Comments</t>
        </r>
      </text>
    </comment>
    <comment ref="H25" authorId="1" shapeId="0" xr:uid="{E8E4442D-C71F-4B82-8436-419D84411A34}">
      <text>
        <r>
          <rPr>
            <b/>
            <sz val="8"/>
            <color indexed="81"/>
            <rFont val="Tahoma"/>
            <family val="2"/>
          </rPr>
          <t>Evaluators Comments</t>
        </r>
      </text>
    </comment>
    <comment ref="I25" authorId="1" shapeId="0" xr:uid="{55FE8D20-A7BB-4E40-AC34-D5EA2BD223C0}">
      <text>
        <r>
          <rPr>
            <b/>
            <sz val="8"/>
            <color indexed="81"/>
            <rFont val="Tahoma"/>
            <family val="2"/>
          </rPr>
          <t>Evaluators Comments</t>
        </r>
      </text>
    </comment>
    <comment ref="J25" authorId="1" shapeId="0" xr:uid="{0217D9EA-2DF7-4148-8504-0BEE4D5726CA}">
      <text>
        <r>
          <rPr>
            <b/>
            <sz val="8"/>
            <color indexed="81"/>
            <rFont val="Tahoma"/>
            <family val="2"/>
          </rPr>
          <t>Evaluators Comments</t>
        </r>
      </text>
    </comment>
    <comment ref="K25" authorId="1" shapeId="0" xr:uid="{97C8AEC5-3506-4D45-A0F9-2876D5AE9626}">
      <text>
        <r>
          <rPr>
            <b/>
            <sz val="8"/>
            <color indexed="81"/>
            <rFont val="Tahoma"/>
            <family val="2"/>
          </rPr>
          <t>Evaluators Comments</t>
        </r>
      </text>
    </comment>
    <comment ref="L25" authorId="1" shapeId="0" xr:uid="{78C68E82-7406-4191-B1C2-034C6682D01E}">
      <text>
        <r>
          <rPr>
            <b/>
            <sz val="8"/>
            <color indexed="81"/>
            <rFont val="Tahoma"/>
            <family val="2"/>
          </rPr>
          <t>Evaluators Comments</t>
        </r>
      </text>
    </comment>
    <comment ref="G26" authorId="1" shapeId="0" xr:uid="{665ADDB2-D896-41B3-860D-D652E7F0F3BD}">
      <text>
        <r>
          <rPr>
            <b/>
            <sz val="8"/>
            <color indexed="81"/>
            <rFont val="Tahoma"/>
            <family val="2"/>
          </rPr>
          <t>Evaluators Comments</t>
        </r>
      </text>
    </comment>
    <comment ref="H26" authorId="1" shapeId="0" xr:uid="{A5051BF1-E645-4EFC-99DC-9D0D2F793602}">
      <text>
        <r>
          <rPr>
            <b/>
            <sz val="8"/>
            <color indexed="81"/>
            <rFont val="Tahoma"/>
            <family val="2"/>
          </rPr>
          <t>Evaluators Comments</t>
        </r>
      </text>
    </comment>
    <comment ref="I26" authorId="1" shapeId="0" xr:uid="{C82F41C9-D253-41AC-8BC0-C997F4716DD0}">
      <text>
        <r>
          <rPr>
            <b/>
            <sz val="8"/>
            <color indexed="81"/>
            <rFont val="Tahoma"/>
            <family val="2"/>
          </rPr>
          <t>Evaluators Comments</t>
        </r>
      </text>
    </comment>
    <comment ref="J26" authorId="1" shapeId="0" xr:uid="{DF4A6E32-ADFB-4D2B-A2D6-978641DF45ED}">
      <text>
        <r>
          <rPr>
            <b/>
            <sz val="8"/>
            <color indexed="81"/>
            <rFont val="Tahoma"/>
            <family val="2"/>
          </rPr>
          <t>Evaluators Comments</t>
        </r>
      </text>
    </comment>
    <comment ref="K26" authorId="1" shapeId="0" xr:uid="{54FBD735-140C-4BA4-B21A-AB2F909F326B}">
      <text>
        <r>
          <rPr>
            <b/>
            <sz val="8"/>
            <color indexed="81"/>
            <rFont val="Tahoma"/>
            <family val="2"/>
          </rPr>
          <t>Evaluators Comments</t>
        </r>
      </text>
    </comment>
    <comment ref="L26" authorId="1" shapeId="0" xr:uid="{15C69154-1416-4197-9B7E-B40C220DD476}">
      <text>
        <r>
          <rPr>
            <b/>
            <sz val="8"/>
            <color indexed="81"/>
            <rFont val="Tahoma"/>
            <family val="2"/>
          </rPr>
          <t>Evaluators Comments</t>
        </r>
      </text>
    </comment>
    <comment ref="G30" authorId="1" shapeId="0" xr:uid="{28CC49BE-C9CF-438D-BF6F-F719CF2F7068}">
      <text>
        <r>
          <rPr>
            <b/>
            <sz val="8"/>
            <color indexed="81"/>
            <rFont val="Tahoma"/>
            <family val="2"/>
          </rPr>
          <t>Evaluators Comments</t>
        </r>
      </text>
    </comment>
    <comment ref="H30" authorId="1" shapeId="0" xr:uid="{6ABF5CB9-9F0A-44B8-8B78-4808AF9D1F1D}">
      <text>
        <r>
          <rPr>
            <b/>
            <sz val="8"/>
            <color indexed="81"/>
            <rFont val="Tahoma"/>
            <family val="2"/>
          </rPr>
          <t>Evaluators Comments</t>
        </r>
      </text>
    </comment>
    <comment ref="I30" authorId="1" shapeId="0" xr:uid="{607FBE9C-EEAE-413E-A6DC-FE7F1DCE377A}">
      <text>
        <r>
          <rPr>
            <b/>
            <sz val="8"/>
            <color indexed="81"/>
            <rFont val="Tahoma"/>
            <family val="2"/>
          </rPr>
          <t>Evaluators Comments</t>
        </r>
      </text>
    </comment>
    <comment ref="J30" authorId="1" shapeId="0" xr:uid="{484BF388-C3DF-4F1D-BBC3-9FADFAF7EBE3}">
      <text>
        <r>
          <rPr>
            <b/>
            <sz val="8"/>
            <color indexed="81"/>
            <rFont val="Tahoma"/>
            <family val="2"/>
          </rPr>
          <t>Evaluators Comments</t>
        </r>
      </text>
    </comment>
    <comment ref="K30" authorId="1" shapeId="0" xr:uid="{B73C00D4-30F9-414F-B3A9-ECCFD2DD6F57}">
      <text>
        <r>
          <rPr>
            <b/>
            <sz val="8"/>
            <color indexed="81"/>
            <rFont val="Tahoma"/>
            <family val="2"/>
          </rPr>
          <t>Evaluators Comments</t>
        </r>
      </text>
    </comment>
    <comment ref="L30" authorId="1" shapeId="0" xr:uid="{0F1BB892-4F34-4F84-B82B-19372470C3E0}">
      <text>
        <r>
          <rPr>
            <b/>
            <sz val="8"/>
            <color indexed="81"/>
            <rFont val="Tahoma"/>
            <family val="2"/>
          </rPr>
          <t>Evaluators Comments</t>
        </r>
      </text>
    </comment>
    <comment ref="G31" authorId="1" shapeId="0" xr:uid="{6CA1D5AE-08BB-4433-B320-B01D96F308F2}">
      <text>
        <r>
          <rPr>
            <b/>
            <sz val="8"/>
            <color indexed="81"/>
            <rFont val="Tahoma"/>
            <family val="2"/>
          </rPr>
          <t>Evaluators Comments</t>
        </r>
      </text>
    </comment>
    <comment ref="H31" authorId="1" shapeId="0" xr:uid="{808E5154-CB81-43E4-87E6-7556787955BE}">
      <text>
        <r>
          <rPr>
            <b/>
            <sz val="8"/>
            <color indexed="81"/>
            <rFont val="Tahoma"/>
            <family val="2"/>
          </rPr>
          <t>Evaluators Comments</t>
        </r>
      </text>
    </comment>
    <comment ref="I31" authorId="1" shapeId="0" xr:uid="{CADA665C-8490-494A-AB16-6979E691A3C4}">
      <text>
        <r>
          <rPr>
            <b/>
            <sz val="8"/>
            <color indexed="81"/>
            <rFont val="Tahoma"/>
            <family val="2"/>
          </rPr>
          <t>Evaluators Comments</t>
        </r>
      </text>
    </comment>
    <comment ref="J31" authorId="1" shapeId="0" xr:uid="{502D68CF-CFAB-49CC-B023-59AF47B6C922}">
      <text>
        <r>
          <rPr>
            <b/>
            <sz val="8"/>
            <color indexed="81"/>
            <rFont val="Tahoma"/>
            <family val="2"/>
          </rPr>
          <t>Evaluators Comments</t>
        </r>
      </text>
    </comment>
    <comment ref="K31" authorId="1" shapeId="0" xr:uid="{4788C9C8-273F-4D3D-B28A-315201213EC6}">
      <text>
        <r>
          <rPr>
            <b/>
            <sz val="8"/>
            <color indexed="81"/>
            <rFont val="Tahoma"/>
            <family val="2"/>
          </rPr>
          <t>Evaluators Comments</t>
        </r>
      </text>
    </comment>
    <comment ref="L31" authorId="1" shapeId="0" xr:uid="{9E5050A2-218B-48F7-9758-9962FF50B842}">
      <text>
        <r>
          <rPr>
            <b/>
            <sz val="8"/>
            <color indexed="81"/>
            <rFont val="Tahoma"/>
            <family val="2"/>
          </rPr>
          <t>Evaluators Comments</t>
        </r>
      </text>
    </comment>
    <comment ref="G32" authorId="1" shapeId="0" xr:uid="{4513AFE5-12D8-4C32-A075-F7FC891AB2D0}">
      <text>
        <r>
          <rPr>
            <b/>
            <sz val="8"/>
            <color indexed="81"/>
            <rFont val="Tahoma"/>
            <family val="2"/>
          </rPr>
          <t>Evaluators Comments</t>
        </r>
      </text>
    </comment>
    <comment ref="H32" authorId="1" shapeId="0" xr:uid="{11E6AD57-449F-436E-A72D-08AFD16CC94E}">
      <text>
        <r>
          <rPr>
            <b/>
            <sz val="8"/>
            <color indexed="81"/>
            <rFont val="Tahoma"/>
            <family val="2"/>
          </rPr>
          <t>Evaluators Comments</t>
        </r>
      </text>
    </comment>
    <comment ref="I32" authorId="1" shapeId="0" xr:uid="{15AE5181-B1DD-4D35-B7EA-5A9C5423BB55}">
      <text>
        <r>
          <rPr>
            <b/>
            <sz val="8"/>
            <color indexed="81"/>
            <rFont val="Tahoma"/>
            <family val="2"/>
          </rPr>
          <t>Evaluators Comments</t>
        </r>
      </text>
    </comment>
    <comment ref="J32" authorId="1" shapeId="0" xr:uid="{063D590C-BC4C-4A12-A3AF-ACABCF8C8F84}">
      <text>
        <r>
          <rPr>
            <b/>
            <sz val="8"/>
            <color indexed="81"/>
            <rFont val="Tahoma"/>
            <family val="2"/>
          </rPr>
          <t>Evaluators Comments</t>
        </r>
      </text>
    </comment>
    <comment ref="K32" authorId="1" shapeId="0" xr:uid="{B832910D-237F-4597-86EA-201D9E8AF62C}">
      <text>
        <r>
          <rPr>
            <b/>
            <sz val="8"/>
            <color indexed="81"/>
            <rFont val="Tahoma"/>
            <family val="2"/>
          </rPr>
          <t>Evaluators Comments</t>
        </r>
      </text>
    </comment>
    <comment ref="L32" authorId="1" shapeId="0" xr:uid="{F00D09E2-A24E-4C82-A926-3E9480215F9A}">
      <text>
        <r>
          <rPr>
            <b/>
            <sz val="8"/>
            <color indexed="81"/>
            <rFont val="Tahoma"/>
            <family val="2"/>
          </rPr>
          <t>Evaluators Comments</t>
        </r>
      </text>
    </comment>
    <comment ref="G57" authorId="1" shapeId="0" xr:uid="{DA315D52-1D42-4D2C-8514-66E7F3B49D8C}">
      <text>
        <r>
          <rPr>
            <b/>
            <sz val="8"/>
            <color indexed="81"/>
            <rFont val="Tahoma"/>
            <family val="2"/>
          </rPr>
          <t>Evaluators Comments</t>
        </r>
      </text>
    </comment>
    <comment ref="H57" authorId="1" shapeId="0" xr:uid="{9BDE6924-F398-41E5-9A1F-5C7EE3F13A18}">
      <text>
        <r>
          <rPr>
            <b/>
            <sz val="8"/>
            <color indexed="81"/>
            <rFont val="Tahoma"/>
            <family val="2"/>
          </rPr>
          <t>Evaluators Comments</t>
        </r>
      </text>
    </comment>
    <comment ref="I57" authorId="1" shapeId="0" xr:uid="{DB968588-3B66-44DA-8C5B-98381F668654}">
      <text>
        <r>
          <rPr>
            <b/>
            <sz val="8"/>
            <color indexed="81"/>
            <rFont val="Tahoma"/>
            <family val="2"/>
          </rPr>
          <t>Evaluators Comments</t>
        </r>
      </text>
    </comment>
    <comment ref="J57" authorId="1" shapeId="0" xr:uid="{B2BE12A3-DBBB-4EA9-8910-1CA7485F01D9}">
      <text>
        <r>
          <rPr>
            <b/>
            <sz val="8"/>
            <color indexed="81"/>
            <rFont val="Tahoma"/>
            <family val="2"/>
          </rPr>
          <t>Evaluators Comments</t>
        </r>
      </text>
    </comment>
    <comment ref="K57" authorId="1" shapeId="0" xr:uid="{48E04D25-9C92-4ECF-96A0-FCB8DFB57CDE}">
      <text>
        <r>
          <rPr>
            <b/>
            <sz val="8"/>
            <color indexed="81"/>
            <rFont val="Tahoma"/>
            <family val="2"/>
          </rPr>
          <t>Evaluators Comments</t>
        </r>
      </text>
    </comment>
    <comment ref="L57" authorId="1" shapeId="0" xr:uid="{891FA6D7-8613-4A4C-9D01-2FCAE9311115}">
      <text>
        <r>
          <rPr>
            <b/>
            <sz val="8"/>
            <color indexed="81"/>
            <rFont val="Tahoma"/>
            <family val="2"/>
          </rPr>
          <t>Evaluators Comments</t>
        </r>
      </text>
    </comment>
    <comment ref="G58" authorId="1" shapeId="0" xr:uid="{5D7A970F-1059-40D3-A7D4-660A9EDEA4EE}">
      <text>
        <r>
          <rPr>
            <b/>
            <sz val="8"/>
            <color indexed="81"/>
            <rFont val="Tahoma"/>
            <family val="2"/>
          </rPr>
          <t>Evaluators Comments</t>
        </r>
      </text>
    </comment>
    <comment ref="H58" authorId="1" shapeId="0" xr:uid="{694C1A3B-6C7F-49A8-8671-FA772EA80DD8}">
      <text>
        <r>
          <rPr>
            <b/>
            <sz val="8"/>
            <color indexed="81"/>
            <rFont val="Tahoma"/>
            <family val="2"/>
          </rPr>
          <t>Evaluators Comments</t>
        </r>
      </text>
    </comment>
    <comment ref="I58" authorId="1" shapeId="0" xr:uid="{2571A762-FB26-4BA0-A74C-5E5F2BD6B1DB}">
      <text>
        <r>
          <rPr>
            <b/>
            <sz val="8"/>
            <color indexed="81"/>
            <rFont val="Tahoma"/>
            <family val="2"/>
          </rPr>
          <t>Evaluators Comments</t>
        </r>
      </text>
    </comment>
    <comment ref="J58" authorId="1" shapeId="0" xr:uid="{D581B85E-50BE-49E5-948B-51361B291813}">
      <text>
        <r>
          <rPr>
            <b/>
            <sz val="8"/>
            <color indexed="81"/>
            <rFont val="Tahoma"/>
            <family val="2"/>
          </rPr>
          <t>Evaluators Comments</t>
        </r>
      </text>
    </comment>
    <comment ref="K58" authorId="1" shapeId="0" xr:uid="{90B48693-3E03-4D6D-BA62-EA92BD39BB33}">
      <text>
        <r>
          <rPr>
            <b/>
            <sz val="8"/>
            <color indexed="81"/>
            <rFont val="Tahoma"/>
            <family val="2"/>
          </rPr>
          <t>Evaluators Comments</t>
        </r>
      </text>
    </comment>
    <comment ref="L58" authorId="1" shapeId="0" xr:uid="{1B678D90-EB0D-45B2-9FE0-299181D1120C}">
      <text>
        <r>
          <rPr>
            <b/>
            <sz val="8"/>
            <color indexed="81"/>
            <rFont val="Tahoma"/>
            <family val="2"/>
          </rPr>
          <t>Evaluators Comments</t>
        </r>
      </text>
    </comment>
    <comment ref="G59" authorId="1" shapeId="0" xr:uid="{C15AF7C7-E07D-4375-85B8-BFF306E888FB}">
      <text>
        <r>
          <rPr>
            <b/>
            <sz val="8"/>
            <color indexed="81"/>
            <rFont val="Tahoma"/>
            <family val="2"/>
          </rPr>
          <t>Evaluators Comments</t>
        </r>
      </text>
    </comment>
    <comment ref="H59" authorId="1" shapeId="0" xr:uid="{5D53B56F-5BE5-423A-ACDD-DE75CB0BC337}">
      <text>
        <r>
          <rPr>
            <b/>
            <sz val="8"/>
            <color indexed="81"/>
            <rFont val="Tahoma"/>
            <family val="2"/>
          </rPr>
          <t>Evaluators Comments</t>
        </r>
      </text>
    </comment>
    <comment ref="I59" authorId="1" shapeId="0" xr:uid="{052A8150-E34C-485D-9D37-38FE69649324}">
      <text>
        <r>
          <rPr>
            <b/>
            <sz val="8"/>
            <color indexed="81"/>
            <rFont val="Tahoma"/>
            <family val="2"/>
          </rPr>
          <t>Evaluators Comments</t>
        </r>
      </text>
    </comment>
    <comment ref="J59" authorId="1" shapeId="0" xr:uid="{63C742DF-852E-49B4-BE1E-410413CCFEC1}">
      <text>
        <r>
          <rPr>
            <b/>
            <sz val="8"/>
            <color indexed="81"/>
            <rFont val="Tahoma"/>
            <family val="2"/>
          </rPr>
          <t>Evaluators Comments</t>
        </r>
      </text>
    </comment>
    <comment ref="K59" authorId="1" shapeId="0" xr:uid="{28B104B2-292E-407F-A927-2254C281168C}">
      <text>
        <r>
          <rPr>
            <b/>
            <sz val="8"/>
            <color indexed="81"/>
            <rFont val="Tahoma"/>
            <family val="2"/>
          </rPr>
          <t>Evaluators Comments</t>
        </r>
      </text>
    </comment>
    <comment ref="L59" authorId="1" shapeId="0" xr:uid="{DEC71428-AED2-4DF5-BF8F-381F72590C68}">
      <text>
        <r>
          <rPr>
            <b/>
            <sz val="8"/>
            <color indexed="81"/>
            <rFont val="Tahoma"/>
            <family val="2"/>
          </rPr>
          <t>Evaluators Comments</t>
        </r>
      </text>
    </comment>
    <comment ref="G60" authorId="1" shapeId="0" xr:uid="{6B71B023-5DF7-45DB-A8A8-77D10EA85F99}">
      <text>
        <r>
          <rPr>
            <b/>
            <sz val="8"/>
            <color indexed="81"/>
            <rFont val="Tahoma"/>
            <family val="2"/>
          </rPr>
          <t>Evaluators Comments</t>
        </r>
      </text>
    </comment>
    <comment ref="H60" authorId="1" shapeId="0" xr:uid="{6D9DEBC0-BD1A-470B-86D8-697151664FDC}">
      <text>
        <r>
          <rPr>
            <b/>
            <sz val="8"/>
            <color indexed="81"/>
            <rFont val="Tahoma"/>
            <family val="2"/>
          </rPr>
          <t>Evaluators Comments</t>
        </r>
      </text>
    </comment>
    <comment ref="I60" authorId="1" shapeId="0" xr:uid="{CCB01461-1648-4AB0-A201-D12BE3B83337}">
      <text>
        <r>
          <rPr>
            <b/>
            <sz val="8"/>
            <color indexed="81"/>
            <rFont val="Tahoma"/>
            <family val="2"/>
          </rPr>
          <t>Evaluators Comments</t>
        </r>
      </text>
    </comment>
    <comment ref="J60" authorId="1" shapeId="0" xr:uid="{1B92B4FD-3224-4808-B845-2F93A953AD83}">
      <text>
        <r>
          <rPr>
            <b/>
            <sz val="8"/>
            <color indexed="81"/>
            <rFont val="Tahoma"/>
            <family val="2"/>
          </rPr>
          <t>Evaluators Comments</t>
        </r>
      </text>
    </comment>
    <comment ref="K60" authorId="1" shapeId="0" xr:uid="{F282E5C0-5C51-46BA-9286-4AEBA06CB98F}">
      <text>
        <r>
          <rPr>
            <b/>
            <sz val="8"/>
            <color indexed="81"/>
            <rFont val="Tahoma"/>
            <family val="2"/>
          </rPr>
          <t>Evaluators Comments</t>
        </r>
      </text>
    </comment>
    <comment ref="L60" authorId="1" shapeId="0" xr:uid="{C40B42FB-4DAA-449E-92B3-CF19C27153AB}">
      <text>
        <r>
          <rPr>
            <b/>
            <sz val="8"/>
            <color indexed="81"/>
            <rFont val="Tahoma"/>
            <family val="2"/>
          </rPr>
          <t>Evaluators Comments</t>
        </r>
      </text>
    </comment>
    <comment ref="G61" authorId="1" shapeId="0" xr:uid="{B8DDA02A-D5FB-4BDF-9182-4A69E42E4ABF}">
      <text>
        <r>
          <rPr>
            <b/>
            <sz val="8"/>
            <color indexed="81"/>
            <rFont val="Tahoma"/>
            <family val="2"/>
          </rPr>
          <t>Evaluators Comments</t>
        </r>
      </text>
    </comment>
    <comment ref="H61" authorId="1" shapeId="0" xr:uid="{E7BC34D5-8FED-455C-9579-09B5C08B7164}">
      <text>
        <r>
          <rPr>
            <b/>
            <sz val="8"/>
            <color indexed="81"/>
            <rFont val="Tahoma"/>
            <family val="2"/>
          </rPr>
          <t>Evaluators Comments</t>
        </r>
      </text>
    </comment>
    <comment ref="I61" authorId="1" shapeId="0" xr:uid="{CD7089B5-57DB-428C-BFFB-9B4385C5BA1D}">
      <text>
        <r>
          <rPr>
            <b/>
            <sz val="8"/>
            <color indexed="81"/>
            <rFont val="Tahoma"/>
            <family val="2"/>
          </rPr>
          <t>Evaluators Comments</t>
        </r>
      </text>
    </comment>
    <comment ref="J61" authorId="1" shapeId="0" xr:uid="{F2209BDD-07F3-48A6-9D7C-574FED24163A}">
      <text>
        <r>
          <rPr>
            <b/>
            <sz val="8"/>
            <color indexed="81"/>
            <rFont val="Tahoma"/>
            <family val="2"/>
          </rPr>
          <t>Evaluators Comments</t>
        </r>
      </text>
    </comment>
    <comment ref="K61" authorId="1" shapeId="0" xr:uid="{3C0342D9-E78B-4368-AF97-5689048A4D9B}">
      <text>
        <r>
          <rPr>
            <b/>
            <sz val="8"/>
            <color indexed="81"/>
            <rFont val="Tahoma"/>
            <family val="2"/>
          </rPr>
          <t>Evaluators Comments</t>
        </r>
      </text>
    </comment>
    <comment ref="L61" authorId="1" shapeId="0" xr:uid="{5ADF12BC-4797-4B10-A112-D461C63DA7BC}">
      <text>
        <r>
          <rPr>
            <b/>
            <sz val="8"/>
            <color indexed="81"/>
            <rFont val="Tahoma"/>
            <family val="2"/>
          </rPr>
          <t>Evaluators Comments</t>
        </r>
      </text>
    </comment>
    <comment ref="G75" authorId="1" shapeId="0" xr:uid="{00000000-0006-0000-0100-000008000000}">
      <text>
        <r>
          <rPr>
            <b/>
            <sz val="8"/>
            <color indexed="81"/>
            <rFont val="Tahoma"/>
            <family val="2"/>
          </rPr>
          <t>Evaluators Comments</t>
        </r>
      </text>
    </comment>
    <comment ref="H75" authorId="1" shapeId="0" xr:uid="{00000000-0006-0000-0100-000009000000}">
      <text>
        <r>
          <rPr>
            <b/>
            <sz val="8"/>
            <color indexed="81"/>
            <rFont val="Tahoma"/>
            <family val="2"/>
          </rPr>
          <t>Evaluators Comments</t>
        </r>
      </text>
    </comment>
    <comment ref="I75" authorId="1" shapeId="0" xr:uid="{00000000-0006-0000-0100-00000A000000}">
      <text>
        <r>
          <rPr>
            <b/>
            <sz val="8"/>
            <color indexed="81"/>
            <rFont val="Tahoma"/>
            <family val="2"/>
          </rPr>
          <t>Evaluators Comments</t>
        </r>
      </text>
    </comment>
    <comment ref="J75" authorId="1" shapeId="0" xr:uid="{00000000-0006-0000-0100-00000B000000}">
      <text>
        <r>
          <rPr>
            <b/>
            <sz val="8"/>
            <color indexed="81"/>
            <rFont val="Tahoma"/>
            <family val="2"/>
          </rPr>
          <t>Evaluators Comments</t>
        </r>
      </text>
    </comment>
    <comment ref="K75" authorId="1" shapeId="0" xr:uid="{00000000-0006-0000-0100-00000C000000}">
      <text>
        <r>
          <rPr>
            <b/>
            <sz val="8"/>
            <color indexed="81"/>
            <rFont val="Tahoma"/>
            <family val="2"/>
          </rPr>
          <t>Evaluators Comments</t>
        </r>
      </text>
    </comment>
    <comment ref="L75" authorId="1" shapeId="0" xr:uid="{00000000-0006-0000-0100-00000D000000}">
      <text>
        <r>
          <rPr>
            <b/>
            <sz val="8"/>
            <color indexed="81"/>
            <rFont val="Tahoma"/>
            <family val="2"/>
          </rPr>
          <t>Evaluators Comments</t>
        </r>
      </text>
    </comment>
    <comment ref="G76" authorId="1" shapeId="0" xr:uid="{00000000-0006-0000-0100-00000E000000}">
      <text>
        <r>
          <rPr>
            <b/>
            <sz val="8"/>
            <color indexed="81"/>
            <rFont val="Tahoma"/>
            <family val="2"/>
          </rPr>
          <t>Evaluators Comments</t>
        </r>
      </text>
    </comment>
    <comment ref="H76" authorId="1" shapeId="0" xr:uid="{00000000-0006-0000-0100-00000F000000}">
      <text>
        <r>
          <rPr>
            <b/>
            <sz val="8"/>
            <color indexed="81"/>
            <rFont val="Tahoma"/>
            <family val="2"/>
          </rPr>
          <t>Evaluators Comments</t>
        </r>
      </text>
    </comment>
    <comment ref="I76" authorId="1" shapeId="0" xr:uid="{00000000-0006-0000-0100-000010000000}">
      <text>
        <r>
          <rPr>
            <b/>
            <sz val="8"/>
            <color indexed="81"/>
            <rFont val="Tahoma"/>
            <family val="2"/>
          </rPr>
          <t>Evaluators Comments</t>
        </r>
      </text>
    </comment>
    <comment ref="J76" authorId="1" shapeId="0" xr:uid="{00000000-0006-0000-0100-000011000000}">
      <text>
        <r>
          <rPr>
            <b/>
            <sz val="8"/>
            <color indexed="81"/>
            <rFont val="Tahoma"/>
            <family val="2"/>
          </rPr>
          <t>Evaluators Comments</t>
        </r>
      </text>
    </comment>
    <comment ref="K76" authorId="1" shapeId="0" xr:uid="{00000000-0006-0000-0100-000012000000}">
      <text>
        <r>
          <rPr>
            <b/>
            <sz val="8"/>
            <color indexed="81"/>
            <rFont val="Tahoma"/>
            <family val="2"/>
          </rPr>
          <t>Evaluators Comments</t>
        </r>
      </text>
    </comment>
    <comment ref="L76" authorId="1" shapeId="0" xr:uid="{00000000-0006-0000-0100-000013000000}">
      <text>
        <r>
          <rPr>
            <b/>
            <sz val="8"/>
            <color indexed="81"/>
            <rFont val="Tahoma"/>
            <family val="2"/>
          </rPr>
          <t>Evaluators Comments</t>
        </r>
      </text>
    </comment>
    <comment ref="G77" authorId="1" shapeId="0" xr:uid="{00000000-0006-0000-0100-000014000000}">
      <text>
        <r>
          <rPr>
            <b/>
            <sz val="8"/>
            <color indexed="81"/>
            <rFont val="Tahoma"/>
            <family val="2"/>
          </rPr>
          <t>Evaluators Comments</t>
        </r>
      </text>
    </comment>
    <comment ref="H77" authorId="1" shapeId="0" xr:uid="{00000000-0006-0000-0100-000015000000}">
      <text>
        <r>
          <rPr>
            <b/>
            <sz val="8"/>
            <color indexed="81"/>
            <rFont val="Tahoma"/>
            <family val="2"/>
          </rPr>
          <t>Evaluators Comments</t>
        </r>
      </text>
    </comment>
    <comment ref="I77" authorId="1" shapeId="0" xr:uid="{00000000-0006-0000-0100-000016000000}">
      <text>
        <r>
          <rPr>
            <b/>
            <sz val="8"/>
            <color indexed="81"/>
            <rFont val="Tahoma"/>
            <family val="2"/>
          </rPr>
          <t>Evaluators Comments</t>
        </r>
      </text>
    </comment>
    <comment ref="J77" authorId="1" shapeId="0" xr:uid="{00000000-0006-0000-0100-000017000000}">
      <text>
        <r>
          <rPr>
            <b/>
            <sz val="8"/>
            <color indexed="81"/>
            <rFont val="Tahoma"/>
            <family val="2"/>
          </rPr>
          <t>Evaluators Comments</t>
        </r>
      </text>
    </comment>
    <comment ref="K77" authorId="1" shapeId="0" xr:uid="{00000000-0006-0000-0100-000018000000}">
      <text>
        <r>
          <rPr>
            <b/>
            <sz val="8"/>
            <color indexed="81"/>
            <rFont val="Tahoma"/>
            <family val="2"/>
          </rPr>
          <t>Evaluators Comments</t>
        </r>
      </text>
    </comment>
    <comment ref="L77" authorId="1" shapeId="0" xr:uid="{00000000-0006-0000-0100-000019000000}">
      <text>
        <r>
          <rPr>
            <b/>
            <sz val="8"/>
            <color indexed="81"/>
            <rFont val="Tahoma"/>
            <family val="2"/>
          </rPr>
          <t>Evaluators Comments</t>
        </r>
      </text>
    </comment>
    <comment ref="G79" authorId="1" shapeId="0" xr:uid="{00000000-0006-0000-0100-00001A000000}">
      <text>
        <r>
          <rPr>
            <b/>
            <sz val="8"/>
            <color indexed="81"/>
            <rFont val="Tahoma"/>
            <family val="2"/>
          </rPr>
          <t>Evaluators Comments</t>
        </r>
      </text>
    </comment>
    <comment ref="H79" authorId="1" shapeId="0" xr:uid="{00000000-0006-0000-0100-00001B000000}">
      <text>
        <r>
          <rPr>
            <b/>
            <sz val="8"/>
            <color indexed="81"/>
            <rFont val="Tahoma"/>
            <family val="2"/>
          </rPr>
          <t>Evaluators Comments</t>
        </r>
      </text>
    </comment>
    <comment ref="I79" authorId="1" shapeId="0" xr:uid="{00000000-0006-0000-0100-00001C000000}">
      <text>
        <r>
          <rPr>
            <b/>
            <sz val="8"/>
            <color indexed="81"/>
            <rFont val="Tahoma"/>
            <family val="2"/>
          </rPr>
          <t>Evaluators Comments</t>
        </r>
      </text>
    </comment>
    <comment ref="J79" authorId="1" shapeId="0" xr:uid="{00000000-0006-0000-0100-00001D000000}">
      <text>
        <r>
          <rPr>
            <b/>
            <sz val="8"/>
            <color indexed="81"/>
            <rFont val="Tahoma"/>
            <family val="2"/>
          </rPr>
          <t>Evaluators Comments</t>
        </r>
      </text>
    </comment>
    <comment ref="K79" authorId="1" shapeId="0" xr:uid="{00000000-0006-0000-0100-00001E000000}">
      <text>
        <r>
          <rPr>
            <b/>
            <sz val="8"/>
            <color indexed="81"/>
            <rFont val="Tahoma"/>
            <family val="2"/>
          </rPr>
          <t>Evaluators Comments</t>
        </r>
      </text>
    </comment>
    <comment ref="L79" authorId="1" shapeId="0" xr:uid="{00000000-0006-0000-0100-00001F000000}">
      <text>
        <r>
          <rPr>
            <b/>
            <sz val="8"/>
            <color indexed="81"/>
            <rFont val="Tahoma"/>
            <family val="2"/>
          </rPr>
          <t>Evaluators Comments</t>
        </r>
      </text>
    </comment>
    <comment ref="G80" authorId="1" shapeId="0" xr:uid="{8DB20D41-D43A-4BBC-A653-328B6A207AB0}">
      <text>
        <r>
          <rPr>
            <b/>
            <sz val="8"/>
            <color indexed="81"/>
            <rFont val="Tahoma"/>
            <family val="2"/>
          </rPr>
          <t>Evaluators Comments</t>
        </r>
      </text>
    </comment>
    <comment ref="H80" authorId="1" shapeId="0" xr:uid="{3C87F497-2FA5-404B-B64D-F8CD677C3565}">
      <text>
        <r>
          <rPr>
            <b/>
            <sz val="8"/>
            <color indexed="81"/>
            <rFont val="Tahoma"/>
            <family val="2"/>
          </rPr>
          <t>Evaluators Comments</t>
        </r>
      </text>
    </comment>
    <comment ref="I80" authorId="1" shapeId="0" xr:uid="{25C7E7D5-9D6C-4E9B-B091-8180A4145AF7}">
      <text>
        <r>
          <rPr>
            <b/>
            <sz val="8"/>
            <color indexed="81"/>
            <rFont val="Tahoma"/>
            <family val="2"/>
          </rPr>
          <t>Evaluators Comments</t>
        </r>
      </text>
    </comment>
    <comment ref="J80" authorId="1" shapeId="0" xr:uid="{549824F8-4854-4A28-AA1F-49853137B02F}">
      <text>
        <r>
          <rPr>
            <b/>
            <sz val="8"/>
            <color indexed="81"/>
            <rFont val="Tahoma"/>
            <family val="2"/>
          </rPr>
          <t>Evaluators Comments</t>
        </r>
      </text>
    </comment>
    <comment ref="K80" authorId="1" shapeId="0" xr:uid="{96765954-CAC8-438D-9887-D387FCB9AC23}">
      <text>
        <r>
          <rPr>
            <b/>
            <sz val="8"/>
            <color indexed="81"/>
            <rFont val="Tahoma"/>
            <family val="2"/>
          </rPr>
          <t>Evaluators Comments</t>
        </r>
      </text>
    </comment>
    <comment ref="L80" authorId="1" shapeId="0" xr:uid="{14E0FAE3-2876-40F7-AD54-5C746E4CA37E}">
      <text>
        <r>
          <rPr>
            <b/>
            <sz val="8"/>
            <color indexed="81"/>
            <rFont val="Tahoma"/>
            <family val="2"/>
          </rPr>
          <t>Evaluators Comments</t>
        </r>
      </text>
    </comment>
    <comment ref="G83" authorId="1" shapeId="0" xr:uid="{A722A06E-15D3-423D-90A2-658A0B162FDD}">
      <text>
        <r>
          <rPr>
            <b/>
            <sz val="8"/>
            <color indexed="81"/>
            <rFont val="Tahoma"/>
            <family val="2"/>
          </rPr>
          <t>Evaluators Comments</t>
        </r>
      </text>
    </comment>
    <comment ref="H83" authorId="1" shapeId="0" xr:uid="{EFD3E11D-72DC-4BF3-818E-C074B449B090}">
      <text>
        <r>
          <rPr>
            <b/>
            <sz val="8"/>
            <color indexed="81"/>
            <rFont val="Tahoma"/>
            <family val="2"/>
          </rPr>
          <t>Evaluators Comments</t>
        </r>
      </text>
    </comment>
    <comment ref="I83" authorId="1" shapeId="0" xr:uid="{53D40579-304F-4DFA-A689-659E7061ABF3}">
      <text>
        <r>
          <rPr>
            <b/>
            <sz val="8"/>
            <color indexed="81"/>
            <rFont val="Tahoma"/>
            <family val="2"/>
          </rPr>
          <t>Evaluators Comments</t>
        </r>
      </text>
    </comment>
    <comment ref="J83" authorId="1" shapeId="0" xr:uid="{4DE5FFA2-5C48-4F70-816D-C114F6FB4C43}">
      <text>
        <r>
          <rPr>
            <b/>
            <sz val="8"/>
            <color indexed="81"/>
            <rFont val="Tahoma"/>
            <family val="2"/>
          </rPr>
          <t>Evaluators Comments</t>
        </r>
      </text>
    </comment>
    <comment ref="K83" authorId="1" shapeId="0" xr:uid="{FF6E3439-A340-4AC2-ACE1-B2146CDBF590}">
      <text>
        <r>
          <rPr>
            <b/>
            <sz val="8"/>
            <color indexed="81"/>
            <rFont val="Tahoma"/>
            <family val="2"/>
          </rPr>
          <t>Evaluators Comments</t>
        </r>
      </text>
    </comment>
    <comment ref="L83" authorId="1" shapeId="0" xr:uid="{B74C228B-729D-40E6-A399-6365DCCB2550}">
      <text>
        <r>
          <rPr>
            <b/>
            <sz val="8"/>
            <color indexed="81"/>
            <rFont val="Tahoma"/>
            <family val="2"/>
          </rPr>
          <t>Evaluators Comments</t>
        </r>
      </text>
    </comment>
    <comment ref="G84" authorId="1" shapeId="0" xr:uid="{91D414F6-DE46-456D-831D-1DEE9D1E6F0C}">
      <text>
        <r>
          <rPr>
            <b/>
            <sz val="8"/>
            <color indexed="81"/>
            <rFont val="Tahoma"/>
            <family val="2"/>
          </rPr>
          <t>Evaluators Comments</t>
        </r>
      </text>
    </comment>
    <comment ref="H84" authorId="1" shapeId="0" xr:uid="{5DCE6774-1E47-41DB-AAF0-52FC60B7E8B5}">
      <text>
        <r>
          <rPr>
            <b/>
            <sz val="8"/>
            <color indexed="81"/>
            <rFont val="Tahoma"/>
            <family val="2"/>
          </rPr>
          <t>Evaluators Comments</t>
        </r>
      </text>
    </comment>
    <comment ref="I84" authorId="1" shapeId="0" xr:uid="{7801B1AF-E915-4EED-90DE-2F93B0918471}">
      <text>
        <r>
          <rPr>
            <b/>
            <sz val="8"/>
            <color indexed="81"/>
            <rFont val="Tahoma"/>
            <family val="2"/>
          </rPr>
          <t>Evaluators Comments</t>
        </r>
      </text>
    </comment>
    <comment ref="J84" authorId="1" shapeId="0" xr:uid="{5A0F1162-2811-4091-B0F9-02AD925E2474}">
      <text>
        <r>
          <rPr>
            <b/>
            <sz val="8"/>
            <color indexed="81"/>
            <rFont val="Tahoma"/>
            <family val="2"/>
          </rPr>
          <t>Evaluators Comments</t>
        </r>
      </text>
    </comment>
    <comment ref="K84" authorId="1" shapeId="0" xr:uid="{02139BBF-2201-4791-984B-ED1F71D5DEC3}">
      <text>
        <r>
          <rPr>
            <b/>
            <sz val="8"/>
            <color indexed="81"/>
            <rFont val="Tahoma"/>
            <family val="2"/>
          </rPr>
          <t>Evaluators Comments</t>
        </r>
      </text>
    </comment>
    <comment ref="L84" authorId="1" shapeId="0" xr:uid="{75762BC7-05EE-4791-8BA5-EA3FDE0B9779}">
      <text>
        <r>
          <rPr>
            <b/>
            <sz val="8"/>
            <color indexed="81"/>
            <rFont val="Tahoma"/>
            <family val="2"/>
          </rPr>
          <t>Evaluators Comments</t>
        </r>
      </text>
    </comment>
    <comment ref="G85" authorId="1" shapeId="0" xr:uid="{66BA3431-8946-45DF-92D5-932C8EF4E566}">
      <text>
        <r>
          <rPr>
            <b/>
            <sz val="8"/>
            <color indexed="81"/>
            <rFont val="Tahoma"/>
            <family val="2"/>
          </rPr>
          <t>Evaluators Comments</t>
        </r>
      </text>
    </comment>
    <comment ref="H85" authorId="1" shapeId="0" xr:uid="{86308A95-6219-4485-BB22-9507CB1B963E}">
      <text>
        <r>
          <rPr>
            <b/>
            <sz val="8"/>
            <color indexed="81"/>
            <rFont val="Tahoma"/>
            <family val="2"/>
          </rPr>
          <t>Evaluators Comments</t>
        </r>
      </text>
    </comment>
    <comment ref="I85" authorId="1" shapeId="0" xr:uid="{862FBD8E-ECFC-40E7-8B95-705790BF30B2}">
      <text>
        <r>
          <rPr>
            <b/>
            <sz val="8"/>
            <color indexed="81"/>
            <rFont val="Tahoma"/>
            <family val="2"/>
          </rPr>
          <t>Evaluators Comments</t>
        </r>
      </text>
    </comment>
    <comment ref="J85" authorId="1" shapeId="0" xr:uid="{0B3AA05A-61E3-4C1E-A52F-65B0181C0B67}">
      <text>
        <r>
          <rPr>
            <b/>
            <sz val="8"/>
            <color indexed="81"/>
            <rFont val="Tahoma"/>
            <family val="2"/>
          </rPr>
          <t>Evaluators Comments</t>
        </r>
      </text>
    </comment>
    <comment ref="K85" authorId="1" shapeId="0" xr:uid="{C05FAD6A-F028-4490-BECD-6239E159081C}">
      <text>
        <r>
          <rPr>
            <b/>
            <sz val="8"/>
            <color indexed="81"/>
            <rFont val="Tahoma"/>
            <family val="2"/>
          </rPr>
          <t>Evaluators Comments</t>
        </r>
      </text>
    </comment>
    <comment ref="L85" authorId="1" shapeId="0" xr:uid="{2D673100-E945-482C-BADC-2DCA40C4F84F}">
      <text>
        <r>
          <rPr>
            <b/>
            <sz val="8"/>
            <color indexed="81"/>
            <rFont val="Tahoma"/>
            <family val="2"/>
          </rPr>
          <t>Evaluators Comments</t>
        </r>
      </text>
    </comment>
    <comment ref="G87" authorId="1" shapeId="0" xr:uid="{604D90C2-F417-4B15-9B64-82850C6DFA70}">
      <text>
        <r>
          <rPr>
            <b/>
            <sz val="8"/>
            <color indexed="81"/>
            <rFont val="Tahoma"/>
            <family val="2"/>
          </rPr>
          <t>Evaluators Comments</t>
        </r>
      </text>
    </comment>
    <comment ref="H87" authorId="1" shapeId="0" xr:uid="{758DDF6C-80BD-4965-8F23-FB65D4237A42}">
      <text>
        <r>
          <rPr>
            <b/>
            <sz val="8"/>
            <color indexed="81"/>
            <rFont val="Tahoma"/>
            <family val="2"/>
          </rPr>
          <t>Evaluators Comments</t>
        </r>
      </text>
    </comment>
    <comment ref="I87" authorId="1" shapeId="0" xr:uid="{F9E3DD1A-8B54-4263-8040-C2BEE2270AF7}">
      <text>
        <r>
          <rPr>
            <b/>
            <sz val="8"/>
            <color indexed="81"/>
            <rFont val="Tahoma"/>
            <family val="2"/>
          </rPr>
          <t>Evaluators Comments</t>
        </r>
      </text>
    </comment>
    <comment ref="J87" authorId="1" shapeId="0" xr:uid="{BDDACFEF-774F-49DF-8EBB-C61F77AD92AB}">
      <text>
        <r>
          <rPr>
            <b/>
            <sz val="8"/>
            <color indexed="81"/>
            <rFont val="Tahoma"/>
            <family val="2"/>
          </rPr>
          <t>Evaluators Comments</t>
        </r>
      </text>
    </comment>
    <comment ref="K87" authorId="1" shapeId="0" xr:uid="{D3A91754-3C84-41F1-BF4E-69A59B05A3F2}">
      <text>
        <r>
          <rPr>
            <b/>
            <sz val="8"/>
            <color indexed="81"/>
            <rFont val="Tahoma"/>
            <family val="2"/>
          </rPr>
          <t>Evaluators Comments</t>
        </r>
      </text>
    </comment>
    <comment ref="L87" authorId="1" shapeId="0" xr:uid="{50EAF937-DEF8-43A8-A615-9121FF54154F}">
      <text>
        <r>
          <rPr>
            <b/>
            <sz val="8"/>
            <color indexed="81"/>
            <rFont val="Tahoma"/>
            <family val="2"/>
          </rPr>
          <t>Evaluators Comments</t>
        </r>
      </text>
    </comment>
    <comment ref="G91" authorId="1" shapeId="0" xr:uid="{4A63738A-88EB-491D-B1C2-8E5665C9EC6F}">
      <text>
        <r>
          <rPr>
            <b/>
            <sz val="8"/>
            <color indexed="81"/>
            <rFont val="Tahoma"/>
            <family val="2"/>
          </rPr>
          <t>Evaluators Comments</t>
        </r>
      </text>
    </comment>
    <comment ref="H91" authorId="1" shapeId="0" xr:uid="{37224450-7EFF-47C8-8A8A-87A9DF8EACAD}">
      <text>
        <r>
          <rPr>
            <b/>
            <sz val="8"/>
            <color indexed="81"/>
            <rFont val="Tahoma"/>
            <family val="2"/>
          </rPr>
          <t>Evaluators Comments</t>
        </r>
      </text>
    </comment>
    <comment ref="I91" authorId="1" shapeId="0" xr:uid="{163A3833-5961-40EE-B069-78F3776A67EA}">
      <text>
        <r>
          <rPr>
            <b/>
            <sz val="8"/>
            <color indexed="81"/>
            <rFont val="Tahoma"/>
            <family val="2"/>
          </rPr>
          <t>Evaluators Comments</t>
        </r>
      </text>
    </comment>
    <comment ref="J91" authorId="1" shapeId="0" xr:uid="{AEF05391-0FA1-46CB-8341-E259C563BF48}">
      <text>
        <r>
          <rPr>
            <b/>
            <sz val="8"/>
            <color indexed="81"/>
            <rFont val="Tahoma"/>
            <family val="2"/>
          </rPr>
          <t>Evaluators Comments</t>
        </r>
      </text>
    </comment>
    <comment ref="K91" authorId="1" shapeId="0" xr:uid="{C46F2BD4-C12D-4484-A044-BFA252E5EACF}">
      <text>
        <r>
          <rPr>
            <b/>
            <sz val="8"/>
            <color indexed="81"/>
            <rFont val="Tahoma"/>
            <family val="2"/>
          </rPr>
          <t>Evaluators Comments</t>
        </r>
      </text>
    </comment>
    <comment ref="L91" authorId="1" shapeId="0" xr:uid="{670D95F7-1E67-4F12-B6E8-6AE2B3FAC030}">
      <text>
        <r>
          <rPr>
            <b/>
            <sz val="8"/>
            <color indexed="81"/>
            <rFont val="Tahoma"/>
            <family val="2"/>
          </rPr>
          <t>Evaluators Comments</t>
        </r>
      </text>
    </comment>
    <comment ref="G93" authorId="1" shapeId="0" xr:uid="{5829BD45-59F6-40DB-BF2D-FB9710836C68}">
      <text>
        <r>
          <rPr>
            <b/>
            <sz val="8"/>
            <color indexed="81"/>
            <rFont val="Tahoma"/>
            <family val="2"/>
          </rPr>
          <t>Evaluators Comments</t>
        </r>
      </text>
    </comment>
    <comment ref="H93" authorId="1" shapeId="0" xr:uid="{D4BC0A48-4B86-4C69-81BB-8BFE6F00690C}">
      <text>
        <r>
          <rPr>
            <b/>
            <sz val="8"/>
            <color indexed="81"/>
            <rFont val="Tahoma"/>
            <family val="2"/>
          </rPr>
          <t>Evaluators Comments</t>
        </r>
      </text>
    </comment>
    <comment ref="I93" authorId="1" shapeId="0" xr:uid="{01E847E8-7473-4D9A-A451-D4699BDC08AA}">
      <text>
        <r>
          <rPr>
            <b/>
            <sz val="8"/>
            <color indexed="81"/>
            <rFont val="Tahoma"/>
            <family val="2"/>
          </rPr>
          <t>Evaluators Comments</t>
        </r>
      </text>
    </comment>
    <comment ref="J93" authorId="1" shapeId="0" xr:uid="{A7C8A599-C508-45FF-BBFB-D7F332B2335F}">
      <text>
        <r>
          <rPr>
            <b/>
            <sz val="8"/>
            <color indexed="81"/>
            <rFont val="Tahoma"/>
            <family val="2"/>
          </rPr>
          <t>Evaluators Comments</t>
        </r>
      </text>
    </comment>
    <comment ref="K93" authorId="1" shapeId="0" xr:uid="{ABFA9FF0-954F-43F3-8BCC-EC7DD3FADB96}">
      <text>
        <r>
          <rPr>
            <b/>
            <sz val="8"/>
            <color indexed="81"/>
            <rFont val="Tahoma"/>
            <family val="2"/>
          </rPr>
          <t>Evaluators Comments</t>
        </r>
      </text>
    </comment>
    <comment ref="L93" authorId="1" shapeId="0" xr:uid="{71CB1D70-701B-4BE5-88A2-D41AB0DF6BD5}">
      <text>
        <r>
          <rPr>
            <b/>
            <sz val="8"/>
            <color indexed="81"/>
            <rFont val="Tahoma"/>
            <family val="2"/>
          </rPr>
          <t>Evaluators Comments</t>
        </r>
      </text>
    </comment>
    <comment ref="G94" authorId="1" shapeId="0" xr:uid="{F37455DD-E951-4E9C-AE88-2DC7D10AE7E6}">
      <text>
        <r>
          <rPr>
            <b/>
            <sz val="8"/>
            <color indexed="81"/>
            <rFont val="Tahoma"/>
            <family val="2"/>
          </rPr>
          <t>Evaluators Comments</t>
        </r>
      </text>
    </comment>
    <comment ref="H94" authorId="1" shapeId="0" xr:uid="{1B78B43B-3E72-491E-9F8D-0463E52D350D}">
      <text>
        <r>
          <rPr>
            <b/>
            <sz val="8"/>
            <color indexed="81"/>
            <rFont val="Tahoma"/>
            <family val="2"/>
          </rPr>
          <t>Evaluators Comments</t>
        </r>
      </text>
    </comment>
    <comment ref="I94" authorId="1" shapeId="0" xr:uid="{219B0574-EB34-41E9-A3A0-3EA24962B89D}">
      <text>
        <r>
          <rPr>
            <b/>
            <sz val="8"/>
            <color indexed="81"/>
            <rFont val="Tahoma"/>
            <family val="2"/>
          </rPr>
          <t>Evaluators Comments</t>
        </r>
      </text>
    </comment>
    <comment ref="J94" authorId="1" shapeId="0" xr:uid="{4DB6AAD1-8510-47F0-9553-A314B57CA832}">
      <text>
        <r>
          <rPr>
            <b/>
            <sz val="8"/>
            <color indexed="81"/>
            <rFont val="Tahoma"/>
            <family val="2"/>
          </rPr>
          <t>Evaluators Comments</t>
        </r>
      </text>
    </comment>
    <comment ref="K94" authorId="1" shapeId="0" xr:uid="{C16EB3F9-B66E-46F5-9623-08DE6BA0EB3E}">
      <text>
        <r>
          <rPr>
            <b/>
            <sz val="8"/>
            <color indexed="81"/>
            <rFont val="Tahoma"/>
            <family val="2"/>
          </rPr>
          <t>Evaluators Comments</t>
        </r>
      </text>
    </comment>
    <comment ref="L94" authorId="1" shapeId="0" xr:uid="{9446F825-0C35-4490-9A6C-35100F0E04F9}">
      <text>
        <r>
          <rPr>
            <b/>
            <sz val="8"/>
            <color indexed="81"/>
            <rFont val="Tahoma"/>
            <family val="2"/>
          </rPr>
          <t>Evaluators Comments</t>
        </r>
      </text>
    </comment>
    <comment ref="G95" authorId="1" shapeId="0" xr:uid="{C1782724-EC89-4ED2-8E89-42F93FAF1BF3}">
      <text>
        <r>
          <rPr>
            <b/>
            <sz val="8"/>
            <color indexed="81"/>
            <rFont val="Tahoma"/>
            <family val="2"/>
          </rPr>
          <t>Evaluators Comments</t>
        </r>
      </text>
    </comment>
    <comment ref="H95" authorId="1" shapeId="0" xr:uid="{4B32F7FF-E4EE-446F-96CD-E4FF80B76F35}">
      <text>
        <r>
          <rPr>
            <b/>
            <sz val="8"/>
            <color indexed="81"/>
            <rFont val="Tahoma"/>
            <family val="2"/>
          </rPr>
          <t>Evaluators Comments</t>
        </r>
      </text>
    </comment>
    <comment ref="I95" authorId="1" shapeId="0" xr:uid="{5C0C68DC-A82B-4160-9852-4AE57B4A80E5}">
      <text>
        <r>
          <rPr>
            <b/>
            <sz val="8"/>
            <color indexed="81"/>
            <rFont val="Tahoma"/>
            <family val="2"/>
          </rPr>
          <t>Evaluators Comments</t>
        </r>
      </text>
    </comment>
    <comment ref="J95" authorId="1" shapeId="0" xr:uid="{A3277D39-9C9D-43F7-8257-B008666D7DD9}">
      <text>
        <r>
          <rPr>
            <b/>
            <sz val="8"/>
            <color indexed="81"/>
            <rFont val="Tahoma"/>
            <family val="2"/>
          </rPr>
          <t>Evaluators Comments</t>
        </r>
      </text>
    </comment>
    <comment ref="K95" authorId="1" shapeId="0" xr:uid="{2B66361B-8B4B-451A-94F4-4A5C1A3B85AF}">
      <text>
        <r>
          <rPr>
            <b/>
            <sz val="8"/>
            <color indexed="81"/>
            <rFont val="Tahoma"/>
            <family val="2"/>
          </rPr>
          <t>Evaluators Comments</t>
        </r>
      </text>
    </comment>
    <comment ref="L95" authorId="1" shapeId="0" xr:uid="{98C1049A-E5F6-4B02-B248-DED7B41BF122}">
      <text>
        <r>
          <rPr>
            <b/>
            <sz val="8"/>
            <color indexed="81"/>
            <rFont val="Tahoma"/>
            <family val="2"/>
          </rPr>
          <t>Evaluators Comments</t>
        </r>
      </text>
    </comment>
    <comment ref="G96" authorId="1" shapeId="0" xr:uid="{265A7E69-6B7A-43A6-80DE-8896E8AB47BC}">
      <text>
        <r>
          <rPr>
            <b/>
            <sz val="8"/>
            <color indexed="81"/>
            <rFont val="Tahoma"/>
            <family val="2"/>
          </rPr>
          <t>Evaluators Comments</t>
        </r>
      </text>
    </comment>
    <comment ref="H96" authorId="1" shapeId="0" xr:uid="{59FABCF8-0423-4453-92A3-9DE53DCA36C9}">
      <text>
        <r>
          <rPr>
            <b/>
            <sz val="8"/>
            <color indexed="81"/>
            <rFont val="Tahoma"/>
            <family val="2"/>
          </rPr>
          <t>Evaluators Comments</t>
        </r>
      </text>
    </comment>
    <comment ref="I96" authorId="1" shapeId="0" xr:uid="{FB9C70D3-1DEE-42F4-84FC-4EAFB84B90FC}">
      <text>
        <r>
          <rPr>
            <b/>
            <sz val="8"/>
            <color indexed="81"/>
            <rFont val="Tahoma"/>
            <family val="2"/>
          </rPr>
          <t>Evaluators Comments</t>
        </r>
      </text>
    </comment>
    <comment ref="J96" authorId="1" shapeId="0" xr:uid="{6C020E56-2162-4C98-BD31-C0E6F0655B48}">
      <text>
        <r>
          <rPr>
            <b/>
            <sz val="8"/>
            <color indexed="81"/>
            <rFont val="Tahoma"/>
            <family val="2"/>
          </rPr>
          <t>Evaluators Comments</t>
        </r>
      </text>
    </comment>
    <comment ref="K96" authorId="1" shapeId="0" xr:uid="{B73AD6FF-5B18-44BB-AD81-5CC1726B8E49}">
      <text>
        <r>
          <rPr>
            <b/>
            <sz val="8"/>
            <color indexed="81"/>
            <rFont val="Tahoma"/>
            <family val="2"/>
          </rPr>
          <t>Evaluators Comments</t>
        </r>
      </text>
    </comment>
    <comment ref="L96" authorId="1" shapeId="0" xr:uid="{8D0A6BB7-0028-40F0-A191-AC3F818B6A5F}">
      <text>
        <r>
          <rPr>
            <b/>
            <sz val="8"/>
            <color indexed="81"/>
            <rFont val="Tahoma"/>
            <family val="2"/>
          </rPr>
          <t>Evaluators Comments</t>
        </r>
      </text>
    </comment>
    <comment ref="G98" authorId="1" shapeId="0" xr:uid="{2262AB2F-8D5E-423C-9224-E23854BC74A9}">
      <text>
        <r>
          <rPr>
            <b/>
            <sz val="8"/>
            <color indexed="81"/>
            <rFont val="Tahoma"/>
            <family val="2"/>
          </rPr>
          <t>Evaluators Comments</t>
        </r>
      </text>
    </comment>
    <comment ref="H98" authorId="1" shapeId="0" xr:uid="{EFFAC728-FC01-4985-A9C1-1284D7E1A5D9}">
      <text>
        <r>
          <rPr>
            <b/>
            <sz val="8"/>
            <color indexed="81"/>
            <rFont val="Tahoma"/>
            <family val="2"/>
          </rPr>
          <t>Evaluators Comments</t>
        </r>
      </text>
    </comment>
    <comment ref="I98" authorId="1" shapeId="0" xr:uid="{6D7B900D-8EEA-484F-A482-D925E233B082}">
      <text>
        <r>
          <rPr>
            <b/>
            <sz val="8"/>
            <color indexed="81"/>
            <rFont val="Tahoma"/>
            <family val="2"/>
          </rPr>
          <t>Evaluators Comments</t>
        </r>
      </text>
    </comment>
    <comment ref="J98" authorId="1" shapeId="0" xr:uid="{B4671D3A-5C3D-44D0-AB84-50AE4F5FB5E3}">
      <text>
        <r>
          <rPr>
            <b/>
            <sz val="8"/>
            <color indexed="81"/>
            <rFont val="Tahoma"/>
            <family val="2"/>
          </rPr>
          <t>Evaluators Comments</t>
        </r>
      </text>
    </comment>
    <comment ref="K98" authorId="1" shapeId="0" xr:uid="{67055508-FB9F-40D7-A75A-040AC01665F7}">
      <text>
        <r>
          <rPr>
            <b/>
            <sz val="8"/>
            <color indexed="81"/>
            <rFont val="Tahoma"/>
            <family val="2"/>
          </rPr>
          <t>Evaluators Comments</t>
        </r>
      </text>
    </comment>
    <comment ref="L98" authorId="1" shapeId="0" xr:uid="{1CBDE020-E6F6-4529-BE1C-323287325FC9}">
      <text>
        <r>
          <rPr>
            <b/>
            <sz val="8"/>
            <color indexed="81"/>
            <rFont val="Tahoma"/>
            <family val="2"/>
          </rPr>
          <t>Evaluators Comments</t>
        </r>
      </text>
    </comment>
    <comment ref="G102" authorId="1" shapeId="0" xr:uid="{EDBB8609-2AB3-46B8-9558-4D8529FE57DC}">
      <text>
        <r>
          <rPr>
            <b/>
            <sz val="8"/>
            <color indexed="81"/>
            <rFont val="Tahoma"/>
            <family val="2"/>
          </rPr>
          <t>Evaluators Comments</t>
        </r>
      </text>
    </comment>
    <comment ref="H102" authorId="1" shapeId="0" xr:uid="{E54BEF43-3F63-4C18-8C58-C4B656FE0E9E}">
      <text>
        <r>
          <rPr>
            <b/>
            <sz val="8"/>
            <color indexed="81"/>
            <rFont val="Tahoma"/>
            <family val="2"/>
          </rPr>
          <t>Evaluators Comments</t>
        </r>
      </text>
    </comment>
    <comment ref="I102" authorId="1" shapeId="0" xr:uid="{03A74FC3-E418-4D6B-8710-B998C09755A4}">
      <text>
        <r>
          <rPr>
            <b/>
            <sz val="8"/>
            <color indexed="81"/>
            <rFont val="Tahoma"/>
            <family val="2"/>
          </rPr>
          <t>Evaluators Comments</t>
        </r>
      </text>
    </comment>
    <comment ref="J102" authorId="1" shapeId="0" xr:uid="{098DAA4E-CF33-424E-8F23-D077E9E10911}">
      <text>
        <r>
          <rPr>
            <b/>
            <sz val="8"/>
            <color indexed="81"/>
            <rFont val="Tahoma"/>
            <family val="2"/>
          </rPr>
          <t>Evaluators Comments</t>
        </r>
      </text>
    </comment>
    <comment ref="K102" authorId="1" shapeId="0" xr:uid="{1681F768-523C-4D5F-ADC0-AE4505E4DDBA}">
      <text>
        <r>
          <rPr>
            <b/>
            <sz val="8"/>
            <color indexed="81"/>
            <rFont val="Tahoma"/>
            <family val="2"/>
          </rPr>
          <t>Evaluators Comments</t>
        </r>
      </text>
    </comment>
    <comment ref="L102" authorId="1" shapeId="0" xr:uid="{3433762F-F68C-4B4E-8B81-77DB4ACDAAD9}">
      <text>
        <r>
          <rPr>
            <b/>
            <sz val="8"/>
            <color indexed="81"/>
            <rFont val="Tahoma"/>
            <family val="2"/>
          </rPr>
          <t>Evaluators Comments</t>
        </r>
      </text>
    </comment>
    <comment ref="G103" authorId="1" shapeId="0" xr:uid="{E7D800FB-5A39-4AE9-98A0-D9CEBF38D494}">
      <text>
        <r>
          <rPr>
            <b/>
            <sz val="8"/>
            <color indexed="81"/>
            <rFont val="Tahoma"/>
            <family val="2"/>
          </rPr>
          <t>Evaluators Comments</t>
        </r>
      </text>
    </comment>
    <comment ref="H103" authorId="1" shapeId="0" xr:uid="{5859B333-8859-429A-B45C-CF40785BC9F6}">
      <text>
        <r>
          <rPr>
            <b/>
            <sz val="8"/>
            <color indexed="81"/>
            <rFont val="Tahoma"/>
            <family val="2"/>
          </rPr>
          <t>Evaluators Comments</t>
        </r>
      </text>
    </comment>
    <comment ref="I103" authorId="1" shapeId="0" xr:uid="{3A17FAD7-1DFB-404E-AE5D-40D99C9A4331}">
      <text>
        <r>
          <rPr>
            <b/>
            <sz val="8"/>
            <color indexed="81"/>
            <rFont val="Tahoma"/>
            <family val="2"/>
          </rPr>
          <t>Evaluators Comments</t>
        </r>
      </text>
    </comment>
    <comment ref="J103" authorId="1" shapeId="0" xr:uid="{64AEE8B5-6DE2-4ADC-AB22-C41AA5166016}">
      <text>
        <r>
          <rPr>
            <b/>
            <sz val="8"/>
            <color indexed="81"/>
            <rFont val="Tahoma"/>
            <family val="2"/>
          </rPr>
          <t>Evaluators Comments</t>
        </r>
      </text>
    </comment>
    <comment ref="K103" authorId="1" shapeId="0" xr:uid="{5C0951E3-D91B-4472-91D4-E7750551A8FE}">
      <text>
        <r>
          <rPr>
            <b/>
            <sz val="8"/>
            <color indexed="81"/>
            <rFont val="Tahoma"/>
            <family val="2"/>
          </rPr>
          <t>Evaluators Comments</t>
        </r>
      </text>
    </comment>
    <comment ref="L103" authorId="1" shapeId="0" xr:uid="{29C8301F-E2CE-40DF-80D4-AC6B174A3EF4}">
      <text>
        <r>
          <rPr>
            <b/>
            <sz val="8"/>
            <color indexed="81"/>
            <rFont val="Tahoma"/>
            <family val="2"/>
          </rPr>
          <t>Evaluators Comments</t>
        </r>
      </text>
    </comment>
    <comment ref="G106" authorId="1" shapeId="0" xr:uid="{B0FA87CE-8438-4E47-B01F-676819A3D0B0}">
      <text>
        <r>
          <rPr>
            <b/>
            <sz val="8"/>
            <color indexed="81"/>
            <rFont val="Tahoma"/>
            <family val="2"/>
          </rPr>
          <t>Evaluators Comments</t>
        </r>
      </text>
    </comment>
    <comment ref="H106" authorId="1" shapeId="0" xr:uid="{CC113C6C-8064-4753-B1A3-ED7E4A88781B}">
      <text>
        <r>
          <rPr>
            <b/>
            <sz val="8"/>
            <color indexed="81"/>
            <rFont val="Tahoma"/>
            <family val="2"/>
          </rPr>
          <t>Evaluators Comments</t>
        </r>
      </text>
    </comment>
    <comment ref="I106" authorId="1" shapeId="0" xr:uid="{DD23394B-16DD-44A0-A88F-76200267E825}">
      <text>
        <r>
          <rPr>
            <b/>
            <sz val="8"/>
            <color indexed="81"/>
            <rFont val="Tahoma"/>
            <family val="2"/>
          </rPr>
          <t>Evaluators Comments</t>
        </r>
      </text>
    </comment>
    <comment ref="J106" authorId="1" shapeId="0" xr:uid="{FC2F3E57-C57E-46C0-802E-3499ED62C882}">
      <text>
        <r>
          <rPr>
            <b/>
            <sz val="8"/>
            <color indexed="81"/>
            <rFont val="Tahoma"/>
            <family val="2"/>
          </rPr>
          <t>Evaluators Comments</t>
        </r>
      </text>
    </comment>
    <comment ref="K106" authorId="1" shapeId="0" xr:uid="{FB236D5E-35B6-4237-9A1B-CA89D017BF87}">
      <text>
        <r>
          <rPr>
            <b/>
            <sz val="8"/>
            <color indexed="81"/>
            <rFont val="Tahoma"/>
            <family val="2"/>
          </rPr>
          <t>Evaluators Comments</t>
        </r>
      </text>
    </comment>
    <comment ref="L106" authorId="1" shapeId="0" xr:uid="{5BE1C5C8-7BC9-4272-8929-7B123DFC7EA6}">
      <text>
        <r>
          <rPr>
            <b/>
            <sz val="8"/>
            <color indexed="81"/>
            <rFont val="Tahoma"/>
            <family val="2"/>
          </rPr>
          <t>Evaluators Comments</t>
        </r>
      </text>
    </comment>
    <comment ref="G107" authorId="1" shapeId="0" xr:uid="{513AC818-C327-4531-8EFE-C5A3AA5E7A11}">
      <text>
        <r>
          <rPr>
            <b/>
            <sz val="8"/>
            <color indexed="81"/>
            <rFont val="Tahoma"/>
            <family val="2"/>
          </rPr>
          <t>Evaluators Comments</t>
        </r>
      </text>
    </comment>
    <comment ref="H107" authorId="1" shapeId="0" xr:uid="{83004CC8-211C-4E12-BA93-C3E64AED1AFD}">
      <text>
        <r>
          <rPr>
            <b/>
            <sz val="8"/>
            <color indexed="81"/>
            <rFont val="Tahoma"/>
            <family val="2"/>
          </rPr>
          <t>Evaluators Comments</t>
        </r>
      </text>
    </comment>
    <comment ref="I107" authorId="1" shapeId="0" xr:uid="{C7DF7884-465B-45CA-8671-933A29B285D8}">
      <text>
        <r>
          <rPr>
            <b/>
            <sz val="8"/>
            <color indexed="81"/>
            <rFont val="Tahoma"/>
            <family val="2"/>
          </rPr>
          <t>Evaluators Comments</t>
        </r>
      </text>
    </comment>
    <comment ref="J107" authorId="1" shapeId="0" xr:uid="{C2B802D0-69FE-4F24-98C8-B2F602151FF9}">
      <text>
        <r>
          <rPr>
            <b/>
            <sz val="8"/>
            <color indexed="81"/>
            <rFont val="Tahoma"/>
            <family val="2"/>
          </rPr>
          <t>Evaluators Comments</t>
        </r>
      </text>
    </comment>
    <comment ref="K107" authorId="1" shapeId="0" xr:uid="{42521E99-BF4B-4BB3-A215-1F4441BDE928}">
      <text>
        <r>
          <rPr>
            <b/>
            <sz val="8"/>
            <color indexed="81"/>
            <rFont val="Tahoma"/>
            <family val="2"/>
          </rPr>
          <t>Evaluators Comments</t>
        </r>
      </text>
    </comment>
    <comment ref="L107" authorId="1" shapeId="0" xr:uid="{F05E1DE6-C3C7-4DCF-9ADC-49AA5CC8E19E}">
      <text>
        <r>
          <rPr>
            <b/>
            <sz val="8"/>
            <color indexed="81"/>
            <rFont val="Tahoma"/>
            <family val="2"/>
          </rPr>
          <t>Evaluators Comments</t>
        </r>
      </text>
    </comment>
    <comment ref="G109" authorId="1" shapeId="0" xr:uid="{7565D821-2A98-4ED8-A969-4F017DE083F9}">
      <text>
        <r>
          <rPr>
            <b/>
            <sz val="8"/>
            <color indexed="81"/>
            <rFont val="Tahoma"/>
            <family val="2"/>
          </rPr>
          <t>Evaluators Comments</t>
        </r>
      </text>
    </comment>
    <comment ref="H109" authorId="1" shapeId="0" xr:uid="{65BE447C-0090-4645-86EF-E90F1694FFE9}">
      <text>
        <r>
          <rPr>
            <b/>
            <sz val="8"/>
            <color indexed="81"/>
            <rFont val="Tahoma"/>
            <family val="2"/>
          </rPr>
          <t>Evaluators Comments</t>
        </r>
      </text>
    </comment>
    <comment ref="I109" authorId="1" shapeId="0" xr:uid="{E51F8C58-D8F9-4427-8139-A9895B43DE75}">
      <text>
        <r>
          <rPr>
            <b/>
            <sz val="8"/>
            <color indexed="81"/>
            <rFont val="Tahoma"/>
            <family val="2"/>
          </rPr>
          <t>Evaluators Comments</t>
        </r>
      </text>
    </comment>
    <comment ref="J109" authorId="1" shapeId="0" xr:uid="{987F9097-4AF6-4685-8145-7A2EB501D394}">
      <text>
        <r>
          <rPr>
            <b/>
            <sz val="8"/>
            <color indexed="81"/>
            <rFont val="Tahoma"/>
            <family val="2"/>
          </rPr>
          <t>Evaluators Comments</t>
        </r>
      </text>
    </comment>
    <comment ref="K109" authorId="1" shapeId="0" xr:uid="{0603A3E2-5E7F-453E-81C2-81AE875D4908}">
      <text>
        <r>
          <rPr>
            <b/>
            <sz val="8"/>
            <color indexed="81"/>
            <rFont val="Tahoma"/>
            <family val="2"/>
          </rPr>
          <t>Evaluators Comments</t>
        </r>
      </text>
    </comment>
    <comment ref="L109" authorId="1" shapeId="0" xr:uid="{58E773A4-0BAB-4668-9C52-9D9517AB23BF}">
      <text>
        <r>
          <rPr>
            <b/>
            <sz val="8"/>
            <color indexed="81"/>
            <rFont val="Tahoma"/>
            <family val="2"/>
          </rPr>
          <t>Evaluators Comments</t>
        </r>
      </text>
    </comment>
    <comment ref="G111" authorId="1" shapeId="0" xr:uid="{8A1721D6-CEF2-41AE-9611-2EFF1A581E6A}">
      <text>
        <r>
          <rPr>
            <b/>
            <sz val="8"/>
            <color indexed="81"/>
            <rFont val="Tahoma"/>
            <family val="2"/>
          </rPr>
          <t>Evaluators Comments</t>
        </r>
      </text>
    </comment>
    <comment ref="H111" authorId="1" shapeId="0" xr:uid="{C10F6B4C-5384-401C-9E15-89DA73FB1E4D}">
      <text>
        <r>
          <rPr>
            <b/>
            <sz val="8"/>
            <color indexed="81"/>
            <rFont val="Tahoma"/>
            <family val="2"/>
          </rPr>
          <t>Evaluators Comments</t>
        </r>
      </text>
    </comment>
    <comment ref="I111" authorId="1" shapeId="0" xr:uid="{BEBC18E7-9262-4784-B71D-8C7DFECE1F44}">
      <text>
        <r>
          <rPr>
            <b/>
            <sz val="8"/>
            <color indexed="81"/>
            <rFont val="Tahoma"/>
            <family val="2"/>
          </rPr>
          <t>Evaluators Comments</t>
        </r>
      </text>
    </comment>
    <comment ref="J111" authorId="1" shapeId="0" xr:uid="{74504A17-4CB6-4DB7-BAA8-19804D6063FA}">
      <text>
        <r>
          <rPr>
            <b/>
            <sz val="8"/>
            <color indexed="81"/>
            <rFont val="Tahoma"/>
            <family val="2"/>
          </rPr>
          <t>Evaluators Comments</t>
        </r>
      </text>
    </comment>
    <comment ref="K111" authorId="1" shapeId="0" xr:uid="{1942096F-20BD-4821-BE8B-1C930AFAD72F}">
      <text>
        <r>
          <rPr>
            <b/>
            <sz val="8"/>
            <color indexed="81"/>
            <rFont val="Tahoma"/>
            <family val="2"/>
          </rPr>
          <t>Evaluators Comments</t>
        </r>
      </text>
    </comment>
    <comment ref="L111" authorId="1" shapeId="0" xr:uid="{E8A5AE96-FD9D-4323-AA17-A9F280F80C21}">
      <text>
        <r>
          <rPr>
            <b/>
            <sz val="8"/>
            <color indexed="81"/>
            <rFont val="Tahoma"/>
            <family val="2"/>
          </rPr>
          <t>Evaluators Comments</t>
        </r>
      </text>
    </comment>
    <comment ref="G114" authorId="1" shapeId="0" xr:uid="{15F9B101-75FE-4683-AB80-069A3B3EBC75}">
      <text>
        <r>
          <rPr>
            <b/>
            <sz val="8"/>
            <color indexed="81"/>
            <rFont val="Tahoma"/>
            <family val="2"/>
          </rPr>
          <t>Evaluators Comments</t>
        </r>
      </text>
    </comment>
    <comment ref="H114" authorId="1" shapeId="0" xr:uid="{C91AE767-D82C-412C-A348-36FE74271CCD}">
      <text>
        <r>
          <rPr>
            <b/>
            <sz val="8"/>
            <color indexed="81"/>
            <rFont val="Tahoma"/>
            <family val="2"/>
          </rPr>
          <t>Evaluators Comments</t>
        </r>
      </text>
    </comment>
    <comment ref="I114" authorId="1" shapeId="0" xr:uid="{D00BB82C-E0FC-450F-8320-DE0A07E3AEDE}">
      <text>
        <r>
          <rPr>
            <b/>
            <sz val="8"/>
            <color indexed="81"/>
            <rFont val="Tahoma"/>
            <family val="2"/>
          </rPr>
          <t>Evaluators Comments</t>
        </r>
      </text>
    </comment>
    <comment ref="J114" authorId="1" shapeId="0" xr:uid="{D8437D08-A81B-4070-B411-EB1974181DE2}">
      <text>
        <r>
          <rPr>
            <b/>
            <sz val="8"/>
            <color indexed="81"/>
            <rFont val="Tahoma"/>
            <family val="2"/>
          </rPr>
          <t>Evaluators Comments</t>
        </r>
      </text>
    </comment>
    <comment ref="K114" authorId="1" shapeId="0" xr:uid="{0CC06CF4-66C6-4875-8CE3-98551DA825E2}">
      <text>
        <r>
          <rPr>
            <b/>
            <sz val="8"/>
            <color indexed="81"/>
            <rFont val="Tahoma"/>
            <family val="2"/>
          </rPr>
          <t>Evaluators Comments</t>
        </r>
      </text>
    </comment>
    <comment ref="L114" authorId="1" shapeId="0" xr:uid="{DBD4161A-B339-4454-8840-103CDE841A0E}">
      <text>
        <r>
          <rPr>
            <b/>
            <sz val="8"/>
            <color indexed="81"/>
            <rFont val="Tahoma"/>
            <family val="2"/>
          </rPr>
          <t>Evaluators Comments</t>
        </r>
      </text>
    </comment>
    <comment ref="G117" authorId="1" shapeId="0" xr:uid="{7CC914CA-040A-44F5-BED1-5744AA794066}">
      <text>
        <r>
          <rPr>
            <b/>
            <sz val="8"/>
            <color indexed="81"/>
            <rFont val="Tahoma"/>
            <family val="2"/>
          </rPr>
          <t>Evaluators Comments</t>
        </r>
      </text>
    </comment>
    <comment ref="H117" authorId="1" shapeId="0" xr:uid="{6B474C1D-9521-4A5E-8C12-E6170AF6FFAB}">
      <text>
        <r>
          <rPr>
            <b/>
            <sz val="8"/>
            <color indexed="81"/>
            <rFont val="Tahoma"/>
            <family val="2"/>
          </rPr>
          <t>Evaluators Comments</t>
        </r>
      </text>
    </comment>
    <comment ref="I117" authorId="1" shapeId="0" xr:uid="{A3764C54-642C-4658-B6FE-E1256F6F8762}">
      <text>
        <r>
          <rPr>
            <b/>
            <sz val="8"/>
            <color indexed="81"/>
            <rFont val="Tahoma"/>
            <family val="2"/>
          </rPr>
          <t>Evaluators Comments</t>
        </r>
      </text>
    </comment>
    <comment ref="J117" authorId="1" shapeId="0" xr:uid="{FDA1ED3D-16F8-4E11-8CB2-2F0E9E1D0DCD}">
      <text>
        <r>
          <rPr>
            <b/>
            <sz val="8"/>
            <color indexed="81"/>
            <rFont val="Tahoma"/>
            <family val="2"/>
          </rPr>
          <t>Evaluators Comments</t>
        </r>
      </text>
    </comment>
    <comment ref="K117" authorId="1" shapeId="0" xr:uid="{3AFC0EED-F740-4850-8718-251BE2EB9967}">
      <text>
        <r>
          <rPr>
            <b/>
            <sz val="8"/>
            <color indexed="81"/>
            <rFont val="Tahoma"/>
            <family val="2"/>
          </rPr>
          <t>Evaluators Comments</t>
        </r>
      </text>
    </comment>
    <comment ref="L117" authorId="1" shapeId="0" xr:uid="{B1D5C75C-99C8-4F4E-A3C4-E007610C5FCA}">
      <text>
        <r>
          <rPr>
            <b/>
            <sz val="8"/>
            <color indexed="81"/>
            <rFont val="Tahoma"/>
            <family val="2"/>
          </rPr>
          <t>Evaluators Comments</t>
        </r>
      </text>
    </comment>
    <comment ref="G119" authorId="1" shapeId="0" xr:uid="{F03ADA62-8FD1-4549-AEFA-0D86B2112934}">
      <text>
        <r>
          <rPr>
            <b/>
            <sz val="8"/>
            <color indexed="81"/>
            <rFont val="Tahoma"/>
            <family val="2"/>
          </rPr>
          <t>Evaluators Comments</t>
        </r>
      </text>
    </comment>
    <comment ref="H119" authorId="1" shapeId="0" xr:uid="{E8817833-74BB-44B2-A38B-40DE39BF3681}">
      <text>
        <r>
          <rPr>
            <b/>
            <sz val="8"/>
            <color indexed="81"/>
            <rFont val="Tahoma"/>
            <family val="2"/>
          </rPr>
          <t>Evaluators Comments</t>
        </r>
      </text>
    </comment>
    <comment ref="I119" authorId="1" shapeId="0" xr:uid="{66D0ABFD-251E-4FA9-BE34-AC3FE3D5EEA3}">
      <text>
        <r>
          <rPr>
            <b/>
            <sz val="8"/>
            <color indexed="81"/>
            <rFont val="Tahoma"/>
            <family val="2"/>
          </rPr>
          <t>Evaluators Comments</t>
        </r>
      </text>
    </comment>
    <comment ref="J119" authorId="1" shapeId="0" xr:uid="{E78D27CB-E550-4543-89BB-E0EBE8EC448E}">
      <text>
        <r>
          <rPr>
            <b/>
            <sz val="8"/>
            <color indexed="81"/>
            <rFont val="Tahoma"/>
            <family val="2"/>
          </rPr>
          <t>Evaluators Comments</t>
        </r>
      </text>
    </comment>
    <comment ref="K119" authorId="1" shapeId="0" xr:uid="{C8D2C06E-AAF3-4EEB-A4E1-1547093C303C}">
      <text>
        <r>
          <rPr>
            <b/>
            <sz val="8"/>
            <color indexed="81"/>
            <rFont val="Tahoma"/>
            <family val="2"/>
          </rPr>
          <t>Evaluators Comments</t>
        </r>
      </text>
    </comment>
    <comment ref="L119" authorId="1" shapeId="0" xr:uid="{2DEF230E-57F6-4A90-9CA9-60F233128FCB}">
      <text>
        <r>
          <rPr>
            <b/>
            <sz val="8"/>
            <color indexed="81"/>
            <rFont val="Tahoma"/>
            <family val="2"/>
          </rPr>
          <t>Evaluators Comments</t>
        </r>
      </text>
    </comment>
    <comment ref="G121" authorId="1" shapeId="0" xr:uid="{AC97D906-FA62-4F16-BED7-BCFB8D946D48}">
      <text>
        <r>
          <rPr>
            <b/>
            <sz val="8"/>
            <color indexed="81"/>
            <rFont val="Tahoma"/>
            <family val="2"/>
          </rPr>
          <t>Evaluators Comments</t>
        </r>
      </text>
    </comment>
    <comment ref="H121" authorId="1" shapeId="0" xr:uid="{47433545-4CA6-4144-822C-280150D2A954}">
      <text>
        <r>
          <rPr>
            <b/>
            <sz val="8"/>
            <color indexed="81"/>
            <rFont val="Tahoma"/>
            <family val="2"/>
          </rPr>
          <t>Evaluators Comments</t>
        </r>
      </text>
    </comment>
    <comment ref="I121" authorId="1" shapeId="0" xr:uid="{B5E02729-FBC5-42AD-A500-9AF32EDF171A}">
      <text>
        <r>
          <rPr>
            <b/>
            <sz val="8"/>
            <color indexed="81"/>
            <rFont val="Tahoma"/>
            <family val="2"/>
          </rPr>
          <t>Evaluators Comments</t>
        </r>
      </text>
    </comment>
    <comment ref="J121" authorId="1" shapeId="0" xr:uid="{7E24CE1A-E4C5-4E1C-B1C7-287682A8ADB8}">
      <text>
        <r>
          <rPr>
            <b/>
            <sz val="8"/>
            <color indexed="81"/>
            <rFont val="Tahoma"/>
            <family val="2"/>
          </rPr>
          <t>Evaluators Comments</t>
        </r>
      </text>
    </comment>
    <comment ref="K121" authorId="1" shapeId="0" xr:uid="{423AEB5F-C4DD-4B12-A6C4-71CD0BFA4FA3}">
      <text>
        <r>
          <rPr>
            <b/>
            <sz val="8"/>
            <color indexed="81"/>
            <rFont val="Tahoma"/>
            <family val="2"/>
          </rPr>
          <t>Evaluators Comments</t>
        </r>
      </text>
    </comment>
    <comment ref="L121" authorId="1" shapeId="0" xr:uid="{F3E15564-5972-4D2F-B195-F9FFADA2E0B6}">
      <text>
        <r>
          <rPr>
            <b/>
            <sz val="8"/>
            <color indexed="81"/>
            <rFont val="Tahoma"/>
            <family val="2"/>
          </rPr>
          <t>Evaluators Comments</t>
        </r>
      </text>
    </comment>
    <comment ref="G123" authorId="1" shapeId="0" xr:uid="{EEB0BE7C-684E-44E6-934D-BF29559059B0}">
      <text>
        <r>
          <rPr>
            <b/>
            <sz val="8"/>
            <color indexed="81"/>
            <rFont val="Tahoma"/>
            <family val="2"/>
          </rPr>
          <t>Evaluators Comments</t>
        </r>
      </text>
    </comment>
    <comment ref="H123" authorId="1" shapeId="0" xr:uid="{8FC04DEE-4CC2-445C-9B5D-636389D4E81C}">
      <text>
        <r>
          <rPr>
            <b/>
            <sz val="8"/>
            <color indexed="81"/>
            <rFont val="Tahoma"/>
            <family val="2"/>
          </rPr>
          <t>Evaluators Comments</t>
        </r>
      </text>
    </comment>
    <comment ref="I123" authorId="1" shapeId="0" xr:uid="{9D9004BC-0E32-47A7-9386-F0EF534F8E86}">
      <text>
        <r>
          <rPr>
            <b/>
            <sz val="8"/>
            <color indexed="81"/>
            <rFont val="Tahoma"/>
            <family val="2"/>
          </rPr>
          <t>Evaluators Comments</t>
        </r>
      </text>
    </comment>
    <comment ref="J123" authorId="1" shapeId="0" xr:uid="{8512986B-2C0A-42BD-9E82-E67BD5E25C82}">
      <text>
        <r>
          <rPr>
            <b/>
            <sz val="8"/>
            <color indexed="81"/>
            <rFont val="Tahoma"/>
            <family val="2"/>
          </rPr>
          <t>Evaluators Comments</t>
        </r>
      </text>
    </comment>
    <comment ref="K123" authorId="1" shapeId="0" xr:uid="{1ED5CB48-2A29-4BA5-B985-133776F589E0}">
      <text>
        <r>
          <rPr>
            <b/>
            <sz val="8"/>
            <color indexed="81"/>
            <rFont val="Tahoma"/>
            <family val="2"/>
          </rPr>
          <t>Evaluators Comments</t>
        </r>
      </text>
    </comment>
    <comment ref="L123" authorId="1" shapeId="0" xr:uid="{37D2B78F-F0F3-44A6-BD80-6C0281C9EDDD}">
      <text>
        <r>
          <rPr>
            <b/>
            <sz val="8"/>
            <color indexed="81"/>
            <rFont val="Tahoma"/>
            <family val="2"/>
          </rPr>
          <t>Evaluators Comments</t>
        </r>
      </text>
    </comment>
    <comment ref="G126" authorId="1" shapeId="0" xr:uid="{8E112E8F-E2A2-43AA-935B-DDEC907CA33E}">
      <text>
        <r>
          <rPr>
            <b/>
            <sz val="8"/>
            <color indexed="81"/>
            <rFont val="Tahoma"/>
            <family val="2"/>
          </rPr>
          <t>Evaluators Comments</t>
        </r>
      </text>
    </comment>
    <comment ref="H126" authorId="1" shapeId="0" xr:uid="{C8227A15-14D8-4D9F-9E63-96F326BF2741}">
      <text>
        <r>
          <rPr>
            <b/>
            <sz val="8"/>
            <color indexed="81"/>
            <rFont val="Tahoma"/>
            <family val="2"/>
          </rPr>
          <t>Evaluators Comments</t>
        </r>
      </text>
    </comment>
    <comment ref="I126" authorId="1" shapeId="0" xr:uid="{9438FFCC-A443-4636-A375-117792E4F875}">
      <text>
        <r>
          <rPr>
            <b/>
            <sz val="8"/>
            <color indexed="81"/>
            <rFont val="Tahoma"/>
            <family val="2"/>
          </rPr>
          <t>Evaluators Comments</t>
        </r>
      </text>
    </comment>
    <comment ref="J126" authorId="1" shapeId="0" xr:uid="{392FEA66-C464-40B9-800C-8B3FE904570E}">
      <text>
        <r>
          <rPr>
            <b/>
            <sz val="8"/>
            <color indexed="81"/>
            <rFont val="Tahoma"/>
            <family val="2"/>
          </rPr>
          <t>Evaluators Comments</t>
        </r>
      </text>
    </comment>
    <comment ref="K126" authorId="1" shapeId="0" xr:uid="{A7F695E6-DD9F-483E-8B75-C0F9CF09A0A4}">
      <text>
        <r>
          <rPr>
            <b/>
            <sz val="8"/>
            <color indexed="81"/>
            <rFont val="Tahoma"/>
            <family val="2"/>
          </rPr>
          <t>Evaluators Comments</t>
        </r>
      </text>
    </comment>
    <comment ref="L126" authorId="1" shapeId="0" xr:uid="{EB49A47D-011E-4A6A-B624-3DFC137D41CD}">
      <text>
        <r>
          <rPr>
            <b/>
            <sz val="8"/>
            <color indexed="81"/>
            <rFont val="Tahoma"/>
            <family val="2"/>
          </rPr>
          <t>Evaluators Comments</t>
        </r>
      </text>
    </comment>
    <comment ref="G128" authorId="1" shapeId="0" xr:uid="{10E4CE61-76B6-46AA-A3C8-001669532B22}">
      <text>
        <r>
          <rPr>
            <b/>
            <sz val="8"/>
            <color indexed="81"/>
            <rFont val="Tahoma"/>
            <family val="2"/>
          </rPr>
          <t>Evaluators Comments</t>
        </r>
      </text>
    </comment>
    <comment ref="H128" authorId="1" shapeId="0" xr:uid="{33A18630-F0F3-49FE-A0C6-01B84638CAF7}">
      <text>
        <r>
          <rPr>
            <b/>
            <sz val="8"/>
            <color indexed="81"/>
            <rFont val="Tahoma"/>
            <family val="2"/>
          </rPr>
          <t>Evaluators Comments</t>
        </r>
      </text>
    </comment>
    <comment ref="I128" authorId="1" shapeId="0" xr:uid="{53E51972-BC2E-474F-A1FA-081466939C06}">
      <text>
        <r>
          <rPr>
            <b/>
            <sz val="8"/>
            <color indexed="81"/>
            <rFont val="Tahoma"/>
            <family val="2"/>
          </rPr>
          <t>Evaluators Comments</t>
        </r>
      </text>
    </comment>
    <comment ref="J128" authorId="1" shapeId="0" xr:uid="{9BBB9CD3-B875-411D-ADB8-C16233270D15}">
      <text>
        <r>
          <rPr>
            <b/>
            <sz val="8"/>
            <color indexed="81"/>
            <rFont val="Tahoma"/>
            <family val="2"/>
          </rPr>
          <t>Evaluators Comments</t>
        </r>
      </text>
    </comment>
    <comment ref="K128" authorId="1" shapeId="0" xr:uid="{CB0CD45B-163A-4DBC-B55E-8BC784D4E6F4}">
      <text>
        <r>
          <rPr>
            <b/>
            <sz val="8"/>
            <color indexed="81"/>
            <rFont val="Tahoma"/>
            <family val="2"/>
          </rPr>
          <t>Evaluators Comments</t>
        </r>
      </text>
    </comment>
    <comment ref="L128" authorId="1" shapeId="0" xr:uid="{CBD04903-7E98-4FDC-B787-3A375A04C7F4}">
      <text>
        <r>
          <rPr>
            <b/>
            <sz val="8"/>
            <color indexed="81"/>
            <rFont val="Tahoma"/>
            <family val="2"/>
          </rPr>
          <t>Evaluators Comments</t>
        </r>
      </text>
    </comment>
    <comment ref="G131" authorId="1" shapeId="0" xr:uid="{7C514B8D-E167-43B6-BE28-B406037F153B}">
      <text>
        <r>
          <rPr>
            <b/>
            <sz val="8"/>
            <color indexed="81"/>
            <rFont val="Tahoma"/>
            <family val="2"/>
          </rPr>
          <t>Evaluators Comments</t>
        </r>
      </text>
    </comment>
    <comment ref="H131" authorId="1" shapeId="0" xr:uid="{27A1C8A3-9CF9-4E7A-9350-292BDBECE482}">
      <text>
        <r>
          <rPr>
            <b/>
            <sz val="8"/>
            <color indexed="81"/>
            <rFont val="Tahoma"/>
            <family val="2"/>
          </rPr>
          <t>Evaluators Comments</t>
        </r>
      </text>
    </comment>
    <comment ref="I131" authorId="1" shapeId="0" xr:uid="{9344E36E-F990-4A1B-AA16-8C99816700A7}">
      <text>
        <r>
          <rPr>
            <b/>
            <sz val="8"/>
            <color indexed="81"/>
            <rFont val="Tahoma"/>
            <family val="2"/>
          </rPr>
          <t>Evaluators Comments</t>
        </r>
      </text>
    </comment>
    <comment ref="J131" authorId="1" shapeId="0" xr:uid="{7E7409FA-16D6-4538-8DC1-7477E6270AB9}">
      <text>
        <r>
          <rPr>
            <b/>
            <sz val="8"/>
            <color indexed="81"/>
            <rFont val="Tahoma"/>
            <family val="2"/>
          </rPr>
          <t>Evaluators Comments</t>
        </r>
      </text>
    </comment>
    <comment ref="K131" authorId="1" shapeId="0" xr:uid="{D67A5D2F-6D9F-4464-ABDD-A364FD038639}">
      <text>
        <r>
          <rPr>
            <b/>
            <sz val="8"/>
            <color indexed="81"/>
            <rFont val="Tahoma"/>
            <family val="2"/>
          </rPr>
          <t>Evaluators Comments</t>
        </r>
      </text>
    </comment>
    <comment ref="L131" authorId="1" shapeId="0" xr:uid="{A9E6D995-1C52-4D74-9ABF-3833A592F2D6}">
      <text>
        <r>
          <rPr>
            <b/>
            <sz val="8"/>
            <color indexed="81"/>
            <rFont val="Tahoma"/>
            <family val="2"/>
          </rPr>
          <t>Evaluators Comments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G8" authorId="0" shapeId="0" xr:uid="{141C948D-B94D-4456-A15D-2812840C5003}">
      <text>
        <r>
          <rPr>
            <b/>
            <sz val="8"/>
            <color indexed="81"/>
            <rFont val="Tahoma"/>
            <family val="2"/>
          </rPr>
          <t>Entity (Department/ Unit) that identified the requirement and that will be responsible for its evaluation.</t>
        </r>
      </text>
    </comment>
    <comment ref="H8" authorId="1" shapeId="0" xr:uid="{4CF7BE2A-67D7-4AE0-81F9-168613D04B97}">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1" shapeId="0" xr:uid="{6F1C1461-F6F0-464E-92D4-EEA994DC45CC}">
      <text>
        <r>
          <rPr>
            <b/>
            <sz val="8"/>
            <color indexed="81"/>
            <rFont val="Tahoma"/>
            <family val="2"/>
          </rPr>
          <t>Grade of Compliance:
K: disqualification
0: Not compliant
+5: Partially compliant
+10: Completely compliant
+15: Compliant with additional value, not initially included in the requirements</t>
        </r>
      </text>
    </comment>
    <comment ref="J8" authorId="1" shapeId="0" xr:uid="{5F80E69F-A523-40B1-BCDB-69942B69C1E2}">
      <text>
        <r>
          <rPr>
            <b/>
            <sz val="8"/>
            <color indexed="81"/>
            <rFont val="Tahoma"/>
            <family val="2"/>
          </rPr>
          <t>Grade of Compliance:
K: disqualification
0: Not compliant
+5: Partially compliant
+10: Completely compliant
+15: Compliant with additional value, not initially included in the requirements</t>
        </r>
      </text>
    </comment>
    <comment ref="K8" authorId="1" shapeId="0" xr:uid="{D3A259AE-B6A4-45EF-B534-BAC3EA5DB386}">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L8" authorId="0" shapeId="0" xr:uid="{07300421-09A1-4401-A534-86EF80FFCA9B}">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M8" authorId="0" shapeId="0" xr:uid="{46FE62B1-A939-492E-A5CA-B0629C350812}">
      <text>
        <r>
          <rPr>
            <b/>
            <sz val="8"/>
            <color indexed="81"/>
            <rFont val="Tahoma"/>
            <family val="2"/>
          </rPr>
          <t>Grade of Compliance:
K: disqualification
0: Not compliant
+5: Partially compliant
+10: Completely compliant
+15: Compliant with additional value, not initially included in the requirements</t>
        </r>
      </text>
    </comment>
    <comment ref="H12" authorId="0" shapeId="0" xr:uid="{34515A5F-7834-4677-AC30-753C17920B33}">
      <text>
        <r>
          <rPr>
            <b/>
            <sz val="8"/>
            <color indexed="81"/>
            <rFont val="Tahoma"/>
            <family val="2"/>
          </rPr>
          <t>Evaluators Comments</t>
        </r>
      </text>
    </comment>
    <comment ref="I12" authorId="0" shapeId="0" xr:uid="{09439794-EB7C-4005-A221-F73829B5C072}">
      <text>
        <r>
          <rPr>
            <b/>
            <sz val="8"/>
            <color indexed="81"/>
            <rFont val="Tahoma"/>
            <family val="2"/>
          </rPr>
          <t>Evaluators Comments</t>
        </r>
      </text>
    </comment>
    <comment ref="J12" authorId="0" shapeId="0" xr:uid="{6821E45F-75FF-4C03-85B4-02BF21ADD54F}">
      <text>
        <r>
          <rPr>
            <b/>
            <sz val="8"/>
            <color indexed="81"/>
            <rFont val="Tahoma"/>
            <family val="2"/>
          </rPr>
          <t>Evaluators Comments</t>
        </r>
      </text>
    </comment>
    <comment ref="K12" authorId="0" shapeId="0" xr:uid="{3B5DE7C8-ED97-4989-8CD2-6C69EBDC16DF}">
      <text>
        <r>
          <rPr>
            <b/>
            <sz val="8"/>
            <color indexed="81"/>
            <rFont val="Tahoma"/>
            <family val="2"/>
          </rPr>
          <t>Evaluators Comments</t>
        </r>
      </text>
    </comment>
    <comment ref="L12" authorId="0" shapeId="0" xr:uid="{66178064-49C6-4BFD-893D-05158FFAFCFB}">
      <text>
        <r>
          <rPr>
            <b/>
            <sz val="8"/>
            <color indexed="81"/>
            <rFont val="Tahoma"/>
            <family val="2"/>
          </rPr>
          <t>Evaluators Comments</t>
        </r>
      </text>
    </comment>
    <comment ref="M12" authorId="0" shapeId="0" xr:uid="{51738A8F-BE18-4A3D-98B6-6AEB66BC6169}">
      <text>
        <r>
          <rPr>
            <b/>
            <sz val="8"/>
            <color indexed="81"/>
            <rFont val="Tahoma"/>
            <family val="2"/>
          </rPr>
          <t>Evaluators Comments</t>
        </r>
      </text>
    </comment>
    <comment ref="H13" authorId="0" shapeId="0" xr:uid="{38E6F12B-9905-4DEB-A467-17D079B7BB62}">
      <text>
        <r>
          <rPr>
            <b/>
            <sz val="8"/>
            <color indexed="81"/>
            <rFont val="Tahoma"/>
            <family val="2"/>
          </rPr>
          <t>Evaluators Comments</t>
        </r>
      </text>
    </comment>
    <comment ref="I13" authorId="0" shapeId="0" xr:uid="{B1804612-5FB7-433B-ADFC-905B9FA3A698}">
      <text>
        <r>
          <rPr>
            <b/>
            <sz val="8"/>
            <color indexed="81"/>
            <rFont val="Tahoma"/>
            <family val="2"/>
          </rPr>
          <t>Evaluators Comments</t>
        </r>
      </text>
    </comment>
    <comment ref="J13" authorId="0" shapeId="0" xr:uid="{655BA78C-A5AB-4853-A6B3-C6A32AF43069}">
      <text>
        <r>
          <rPr>
            <b/>
            <sz val="8"/>
            <color indexed="81"/>
            <rFont val="Tahoma"/>
            <family val="2"/>
          </rPr>
          <t>Evaluators Comments</t>
        </r>
      </text>
    </comment>
    <comment ref="K13" authorId="0" shapeId="0" xr:uid="{2FDCEEB3-5332-4FD5-92AE-DCCA6A77467E}">
      <text>
        <r>
          <rPr>
            <b/>
            <sz val="8"/>
            <color indexed="81"/>
            <rFont val="Tahoma"/>
            <family val="2"/>
          </rPr>
          <t>Evaluators Comments</t>
        </r>
      </text>
    </comment>
    <comment ref="L13" authorId="0" shapeId="0" xr:uid="{D6CA8A95-F99A-4105-ABCE-7C97A23CE4D6}">
      <text>
        <r>
          <rPr>
            <b/>
            <sz val="8"/>
            <color indexed="81"/>
            <rFont val="Tahoma"/>
            <family val="2"/>
          </rPr>
          <t>Evaluators Comments</t>
        </r>
      </text>
    </comment>
    <comment ref="M13" authorId="0" shapeId="0" xr:uid="{98882151-6C3A-4775-B635-DDF0E615F31E}">
      <text>
        <r>
          <rPr>
            <b/>
            <sz val="8"/>
            <color indexed="81"/>
            <rFont val="Tahoma"/>
            <family val="2"/>
          </rPr>
          <t>Evaluators Comments</t>
        </r>
      </text>
    </comment>
    <comment ref="H14" authorId="0" shapeId="0" xr:uid="{F32BED48-4BAE-4145-A3F9-4C4271F65421}">
      <text>
        <r>
          <rPr>
            <b/>
            <sz val="8"/>
            <color indexed="81"/>
            <rFont val="Tahoma"/>
            <family val="2"/>
          </rPr>
          <t>Evaluators Comments</t>
        </r>
      </text>
    </comment>
    <comment ref="I14" authorId="0" shapeId="0" xr:uid="{A7AF1698-1A88-469F-A3A3-8C1E329C7A5A}">
      <text>
        <r>
          <rPr>
            <b/>
            <sz val="8"/>
            <color indexed="81"/>
            <rFont val="Tahoma"/>
            <family val="2"/>
          </rPr>
          <t>Evaluators Comments</t>
        </r>
      </text>
    </comment>
    <comment ref="J14" authorId="0" shapeId="0" xr:uid="{86911A04-E184-4BE0-B94F-FC51FA03AD0B}">
      <text>
        <r>
          <rPr>
            <b/>
            <sz val="8"/>
            <color indexed="81"/>
            <rFont val="Tahoma"/>
            <family val="2"/>
          </rPr>
          <t>Evaluators Comments</t>
        </r>
      </text>
    </comment>
    <comment ref="K14" authorId="0" shapeId="0" xr:uid="{7B373390-3D3E-44A3-83D9-8F3BF1DF9B48}">
      <text>
        <r>
          <rPr>
            <b/>
            <sz val="8"/>
            <color indexed="81"/>
            <rFont val="Tahoma"/>
            <family val="2"/>
          </rPr>
          <t>Evaluators Comments</t>
        </r>
      </text>
    </comment>
    <comment ref="L14" authorId="0" shapeId="0" xr:uid="{9CFE615E-238E-4B17-8D47-81B9301DE087}">
      <text>
        <r>
          <rPr>
            <b/>
            <sz val="8"/>
            <color indexed="81"/>
            <rFont val="Tahoma"/>
            <family val="2"/>
          </rPr>
          <t>Evaluators Comments</t>
        </r>
      </text>
    </comment>
    <comment ref="M14" authorId="0" shapeId="0" xr:uid="{62A1D7B4-EAAF-4B7A-9B9F-EA6C09F9A854}">
      <text>
        <r>
          <rPr>
            <b/>
            <sz val="8"/>
            <color indexed="81"/>
            <rFont val="Tahoma"/>
            <family val="2"/>
          </rPr>
          <t>Evaluators Comments</t>
        </r>
      </text>
    </comment>
    <comment ref="H16" authorId="0" shapeId="0" xr:uid="{BE43AA0E-94AA-4990-A6AB-57D75B87A34E}">
      <text>
        <r>
          <rPr>
            <b/>
            <sz val="8"/>
            <color indexed="81"/>
            <rFont val="Tahoma"/>
            <family val="2"/>
          </rPr>
          <t>Evaluators Comments</t>
        </r>
      </text>
    </comment>
    <comment ref="I16" authorId="0" shapeId="0" xr:uid="{F8D24654-27E7-4102-A459-623E697161F0}">
      <text>
        <r>
          <rPr>
            <b/>
            <sz val="8"/>
            <color indexed="81"/>
            <rFont val="Tahoma"/>
            <family val="2"/>
          </rPr>
          <t>Evaluators Comments</t>
        </r>
      </text>
    </comment>
    <comment ref="J16" authorId="0" shapeId="0" xr:uid="{3CE71AC0-24CD-4076-B543-398D9A25ACDC}">
      <text>
        <r>
          <rPr>
            <b/>
            <sz val="8"/>
            <color indexed="81"/>
            <rFont val="Tahoma"/>
            <family val="2"/>
          </rPr>
          <t>Evaluators Comments</t>
        </r>
      </text>
    </comment>
    <comment ref="K16" authorId="0" shapeId="0" xr:uid="{4FB294AE-B9A5-491D-A12F-514350E10261}">
      <text>
        <r>
          <rPr>
            <b/>
            <sz val="8"/>
            <color indexed="81"/>
            <rFont val="Tahoma"/>
            <family val="2"/>
          </rPr>
          <t>Evaluators Comments</t>
        </r>
      </text>
    </comment>
    <comment ref="L16" authorId="0" shapeId="0" xr:uid="{11A2B793-403A-4827-BA63-4B39FAF5A1F2}">
      <text>
        <r>
          <rPr>
            <b/>
            <sz val="8"/>
            <color indexed="81"/>
            <rFont val="Tahoma"/>
            <family val="2"/>
          </rPr>
          <t>Evaluators Comments</t>
        </r>
      </text>
    </comment>
    <comment ref="M16" authorId="0" shapeId="0" xr:uid="{6C96C0F1-3F75-4DE4-8C42-7A6E18426311}">
      <text>
        <r>
          <rPr>
            <b/>
            <sz val="8"/>
            <color indexed="81"/>
            <rFont val="Tahoma"/>
            <family val="2"/>
          </rPr>
          <t>Evaluators Comments</t>
        </r>
      </text>
    </comment>
    <comment ref="H17" authorId="0" shapeId="0" xr:uid="{833B5E19-1E64-4458-A8CC-0BF1292258C9}">
      <text>
        <r>
          <rPr>
            <b/>
            <sz val="8"/>
            <color indexed="81"/>
            <rFont val="Tahoma"/>
            <family val="2"/>
          </rPr>
          <t>Evaluators Comments</t>
        </r>
      </text>
    </comment>
    <comment ref="I17" authorId="0" shapeId="0" xr:uid="{E66918A4-8ED7-48A5-8DDC-1C8CD5DF10F6}">
      <text>
        <r>
          <rPr>
            <b/>
            <sz val="8"/>
            <color indexed="81"/>
            <rFont val="Tahoma"/>
            <family val="2"/>
          </rPr>
          <t>Evaluators Comments</t>
        </r>
      </text>
    </comment>
    <comment ref="J17" authorId="0" shapeId="0" xr:uid="{B1D5FF00-30BB-4A1B-9E0C-C913266E5F31}">
      <text>
        <r>
          <rPr>
            <b/>
            <sz val="8"/>
            <color indexed="81"/>
            <rFont val="Tahoma"/>
            <family val="2"/>
          </rPr>
          <t>Evaluators Comments</t>
        </r>
      </text>
    </comment>
    <comment ref="K17" authorId="0" shapeId="0" xr:uid="{4A45CC13-AF86-4CB9-94D1-6C5827A3BBFE}">
      <text>
        <r>
          <rPr>
            <b/>
            <sz val="8"/>
            <color indexed="81"/>
            <rFont val="Tahoma"/>
            <family val="2"/>
          </rPr>
          <t>Evaluators Comments</t>
        </r>
      </text>
    </comment>
    <comment ref="L17" authorId="0" shapeId="0" xr:uid="{A40DA4D3-791E-4AB5-8DD4-BEADAF8273BD}">
      <text>
        <r>
          <rPr>
            <b/>
            <sz val="8"/>
            <color indexed="81"/>
            <rFont val="Tahoma"/>
            <family val="2"/>
          </rPr>
          <t>Evaluators Comments</t>
        </r>
      </text>
    </comment>
    <comment ref="M17" authorId="0" shapeId="0" xr:uid="{630DFC0F-0E4B-4018-9CE6-B234092170FF}">
      <text>
        <r>
          <rPr>
            <b/>
            <sz val="8"/>
            <color indexed="81"/>
            <rFont val="Tahoma"/>
            <family val="2"/>
          </rPr>
          <t>Evaluators Comments</t>
        </r>
      </text>
    </comment>
    <comment ref="H18" authorId="0" shapeId="0" xr:uid="{340ED7C6-5C66-4149-8662-66A3A8F1C9BE}">
      <text>
        <r>
          <rPr>
            <b/>
            <sz val="8"/>
            <color indexed="81"/>
            <rFont val="Tahoma"/>
            <family val="2"/>
          </rPr>
          <t>Evaluators Comments</t>
        </r>
      </text>
    </comment>
    <comment ref="I18" authorId="0" shapeId="0" xr:uid="{2E37BF92-F5ED-473D-A51D-95798BCD7FCC}">
      <text>
        <r>
          <rPr>
            <b/>
            <sz val="8"/>
            <color indexed="81"/>
            <rFont val="Tahoma"/>
            <family val="2"/>
          </rPr>
          <t>Evaluators Comments</t>
        </r>
      </text>
    </comment>
    <comment ref="J18" authorId="0" shapeId="0" xr:uid="{891FEB15-6005-496B-BC44-E8D357F6EBA3}">
      <text>
        <r>
          <rPr>
            <b/>
            <sz val="8"/>
            <color indexed="81"/>
            <rFont val="Tahoma"/>
            <family val="2"/>
          </rPr>
          <t>Evaluators Comments</t>
        </r>
      </text>
    </comment>
    <comment ref="K18" authorId="0" shapeId="0" xr:uid="{532233CC-140B-4C90-BF25-2A022C22AE93}">
      <text>
        <r>
          <rPr>
            <b/>
            <sz val="8"/>
            <color indexed="81"/>
            <rFont val="Tahoma"/>
            <family val="2"/>
          </rPr>
          <t>Evaluators Comments</t>
        </r>
      </text>
    </comment>
    <comment ref="L18" authorId="0" shapeId="0" xr:uid="{963E4ABC-DF0E-4570-9959-9C378D06172B}">
      <text>
        <r>
          <rPr>
            <b/>
            <sz val="8"/>
            <color indexed="81"/>
            <rFont val="Tahoma"/>
            <family val="2"/>
          </rPr>
          <t>Evaluators Comments</t>
        </r>
      </text>
    </comment>
    <comment ref="M18" authorId="0" shapeId="0" xr:uid="{5AA1323D-BE73-4A32-A3F2-7D95CFBFBE34}">
      <text>
        <r>
          <rPr>
            <b/>
            <sz val="8"/>
            <color indexed="81"/>
            <rFont val="Tahoma"/>
            <family val="2"/>
          </rPr>
          <t>Evaluators Comments</t>
        </r>
      </text>
    </comment>
  </commentList>
</comments>
</file>

<file path=xl/sharedStrings.xml><?xml version="1.0" encoding="utf-8"?>
<sst xmlns="http://schemas.openxmlformats.org/spreadsheetml/2006/main" count="392" uniqueCount="214">
  <si>
    <t>Article</t>
  </si>
  <si>
    <t>Remarks</t>
  </si>
  <si>
    <t>Weight</t>
  </si>
  <si>
    <t xml:space="preserve">1.1.1 </t>
  </si>
  <si>
    <t>Supplier 1</t>
  </si>
  <si>
    <t>Supplier 2</t>
  </si>
  <si>
    <t>Supplier 3</t>
  </si>
  <si>
    <t>Supplier 4</t>
  </si>
  <si>
    <t>Supplier 5</t>
  </si>
  <si>
    <t>Supplier 6</t>
  </si>
  <si>
    <t>Supplier 1
Final</t>
  </si>
  <si>
    <t>Supplier 2
Final</t>
  </si>
  <si>
    <t>Supplier 3
Final</t>
  </si>
  <si>
    <t>Supplier 4
Final</t>
  </si>
  <si>
    <t>Supplier 5
Final</t>
  </si>
  <si>
    <t>Supplier 6
Final</t>
  </si>
  <si>
    <t>ARTICLE 1</t>
  </si>
  <si>
    <t>Sub-Article 1.1</t>
  </si>
  <si>
    <t>Item 1.1.1</t>
  </si>
  <si>
    <t>1.1.1.1</t>
  </si>
  <si>
    <t>Responsible Entity</t>
  </si>
  <si>
    <t>Project Name</t>
  </si>
  <si>
    <t>1.1.1.2</t>
  </si>
  <si>
    <t>1.1.1.3</t>
  </si>
  <si>
    <t xml:space="preserve">1.1.2 </t>
  </si>
  <si>
    <t>Item 1.1.2</t>
  </si>
  <si>
    <t>1.1.2.1</t>
  </si>
  <si>
    <t>1.1.2.2</t>
  </si>
  <si>
    <t>1.1.2.3</t>
  </si>
  <si>
    <t>Requirement 1.1.1.1</t>
  </si>
  <si>
    <t>Requirement 1.1.1.2</t>
  </si>
  <si>
    <t>Requirement 1.1.1.3</t>
  </si>
  <si>
    <t>Requirement 1.1.2.1</t>
  </si>
  <si>
    <t>Requirement 1.1.2.2</t>
  </si>
  <si>
    <t>Requirement 1.1.2.3</t>
  </si>
  <si>
    <t>SUPPLIER 1 SCORE</t>
  </si>
  <si>
    <t>SUPPLIER 2 SCORE</t>
  </si>
  <si>
    <t>SUPPLIER 3 SCORE</t>
  </si>
  <si>
    <t>SUPPLIER 4 SCORE</t>
  </si>
  <si>
    <t>SUPPLIER 5 SCORE</t>
  </si>
  <si>
    <t>SUPPLIER 6 SCORE</t>
  </si>
  <si>
    <t>Requirements</t>
  </si>
  <si>
    <t xml:space="preserve">Reference Number </t>
  </si>
  <si>
    <t>Owner</t>
  </si>
  <si>
    <t xml:space="preserve">Revision Code </t>
  </si>
  <si>
    <t>Implementation Date</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</si>
  <si>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</si>
  <si>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</si>
  <si>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</si>
  <si>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</si>
  <si>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</si>
  <si>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</si>
  <si>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3.0</t>
  </si>
  <si>
    <t>Killing Criteria</t>
  </si>
  <si>
    <t>Quantity</t>
  </si>
  <si>
    <t>210-BEWU</t>
  </si>
  <si>
    <t>PowerEdge MX760C Server</t>
  </si>
  <si>
    <t>K</t>
  </si>
  <si>
    <t>321-BHSW</t>
  </si>
  <si>
    <t>MX760c Sled Enclosure, X4/6 + Motherboard</t>
  </si>
  <si>
    <t>544-BBCL</t>
  </si>
  <si>
    <t>Fabric C Filler Blank</t>
  </si>
  <si>
    <t>321-BHXB</t>
  </si>
  <si>
    <t>2.5" Chassis with up to 6 NVMe Hard Drives (No SAS; No SATA; No PERC)</t>
  </si>
  <si>
    <t>800-BBDM</t>
  </si>
  <si>
    <t>UEFI BIOS Boot Mode with GPT Partition</t>
  </si>
  <si>
    <t>780-BCDO</t>
  </si>
  <si>
    <t>C30, No RAID for NVME chassis</t>
  </si>
  <si>
    <t>k</t>
  </si>
  <si>
    <t>338-CHSR</t>
  </si>
  <si>
    <t>Intel Xeon Gold 5418Y 2G, 24C/48T, 16GT/s, 45M Cache, Turbo, HT (185W) DDR5-4400</t>
  </si>
  <si>
    <t>379-BDCO</t>
  </si>
  <si>
    <t>Additional Processor Selected</t>
  </si>
  <si>
    <t>370-AGZR</t>
  </si>
  <si>
    <t>128 GB RDIMM, 4800MT/s Dual Rank</t>
  </si>
  <si>
    <t>370-AHCL</t>
  </si>
  <si>
    <t>4800MT/s RDIMMs</t>
  </si>
  <si>
    <t>400-BMTE</t>
  </si>
  <si>
    <t>960GB Data Center NVMe Read Intensive AG Drive U2 Gen4 with carrier</t>
  </si>
  <si>
    <t>461-AAIG</t>
  </si>
  <si>
    <t>Trusted Platform Module 2.0 V3</t>
  </si>
  <si>
    <t>450-AJPS</t>
  </si>
  <si>
    <t>Redundant Power Supply on Chassis (X+3 PSU Configuration)</t>
  </si>
  <si>
    <t>412-ABCU</t>
  </si>
  <si>
    <t>Heatsink for 2 CPU Configuration</t>
  </si>
  <si>
    <t>543-BBDI</t>
  </si>
  <si>
    <t>QLogic FastLinQ 41262 Dual Port 10/25GbE Mezzanine Card with Storage Offloads  (iSCSI, FCoE)</t>
  </si>
  <si>
    <t>528-BIYY</t>
  </si>
  <si>
    <t>OpenManage Enterprise Advanced</t>
  </si>
  <si>
    <t>528-CTIC</t>
  </si>
  <si>
    <t>iDRAC9, Enterprise 16G</t>
  </si>
  <si>
    <t>379-BCQX</t>
  </si>
  <si>
    <t>iDRAC Service Module (ISM), NOT Installed</t>
  </si>
  <si>
    <t>379-BCQY</t>
  </si>
  <si>
    <t>iDRAC Group Manager, Disabled</t>
  </si>
  <si>
    <t>340-DCLY</t>
  </si>
  <si>
    <t>MX760C Shipping EMEA2 (English/Slovenian/Slovakian/Polish/Czech/Hungar/Greek/Arab)</t>
  </si>
  <si>
    <t>389-EFBO</t>
  </si>
  <si>
    <t>PowerEdge MX760C Regulatory Label, CE</t>
  </si>
  <si>
    <t>Blades Compatible with PowerEdge MX7000 Enclosure</t>
  </si>
  <si>
    <t>Technical specifications  "Dell  Blade servers for SQL - Hyper-V &amp; Vmware)</t>
  </si>
  <si>
    <t>Latest rack mount server model</t>
  </si>
  <si>
    <t>Raid Controller</t>
  </si>
  <si>
    <t>RAID Controller with a minimum of 8GB of Cache and support for RAID1/5/6</t>
  </si>
  <si>
    <t>Processor</t>
  </si>
  <si>
    <t>32 Cores and a minimum of  and 2GHZ (Intel 4th Generation processor or above)</t>
  </si>
  <si>
    <t>Memory</t>
  </si>
  <si>
    <t>128 GB DDR5 4800MT/S memory DIMMs or equivalent</t>
  </si>
  <si>
    <t>HDD</t>
  </si>
  <si>
    <t>1TB NVMe SSD</t>
  </si>
  <si>
    <t>Network Card</t>
  </si>
  <si>
    <t>1x4 port 1Gb Base-T - 1x 2 port 10Gb Base-T - 1x 4 port 10G/25GbE SFP+ Adapters</t>
  </si>
  <si>
    <t>Power Supplies</t>
  </si>
  <si>
    <t>Redundant Power Supplies</t>
  </si>
  <si>
    <t>HBA</t>
  </si>
  <si>
    <t>32Gbps FC HBA Card</t>
  </si>
  <si>
    <t>MGMT</t>
  </si>
  <si>
    <t>Remote Management port and license</t>
  </si>
  <si>
    <t>Services</t>
  </si>
  <si>
    <t>HW implementation,Cabeling and OS installation</t>
  </si>
  <si>
    <t>GPU support</t>
  </si>
  <si>
    <t>Server should support latest GPU for graphics intensive applications. Should be able to attach a graphics expansion module to accommodate two, four and 8 high end Graphics modules</t>
  </si>
  <si>
    <t>Industry Standard Compliance</t>
  </si>
  <si>
    <t>TPM 2.0 Support
Advanced Encryption Standard (AES)
Triple Data Encryption Standard (3DES)
SNMP v3
SSL 2.0
DMTF Systems Management Architecture for Server Hardware Command Line Protocol (SMASH CLP)
Active Directory v1.0
PCIe 3.0 Compliant
UEFI (Unified Extensible Firmware Interface Forum)
Redfish API
Energy Star Compliant</t>
  </si>
  <si>
    <t>System Security</t>
  </si>
  <si>
    <t>Power-on password
Administrator's password
Keyboard password (QuickLock)
Remote management On System Management Chipset with SSL encryption, Secure Shell version 2, Advanced Encryption Standard (AES) and Triple Data Encryption Standard (3DES) on browser, CLP and XML scripting interface, AES and RC4 encryption of video
External USB port enable/disable
Network server mode
Serial interface control
TPM (Trusted Platform Module) 1.2 or 2.0 option
Advanced Encryption Standard (AES)
Intel® Advanced Encryption Standard-New Instructions (AES-NI)</t>
  </si>
  <si>
    <t>OS Support</t>
  </si>
  <si>
    <t>Microsoft Windows Server Latest version "2022 and next Windows version"
Red Hat Enterprise Linux (RHEL) 
SUSE Linux Enterprise Server (SLES)
Vmware  ESXi latest versions including and not limited to 7.0, 7.5, 8.0a, etc</t>
  </si>
  <si>
    <t>Secure encryption</t>
  </si>
  <si>
    <t>System should support Encryption of the data (Data at rest) on both the internal storage and cache module of the array controllers using encryption keys. Should support local key management for single server and remote key management for central management for enterprise-wide data encyption deployment.</t>
  </si>
  <si>
    <t>Firmware security</t>
  </si>
  <si>
    <t>1. For firmware security, system should support remote management chip creating a fingerprint in the silicon, preventing servers from booting up unless the firmware matches the fingerprint. This feature should be immutable
2. Should maintain repository for firmware and drivers recipes to aid rollback or patching of compromised firmware. Should also store Factory Recovery recipe preloaded to rollback to factory tested secured firmware
3. Server Configuration Lock - Protecting Systems in Transit and when Deployed in remote Locations
4. One-Button Secure Erase - Making server retirement and redeployment simpler.
5. Security Dashboard for Server to detect possible security vulnerabilities.</t>
  </si>
  <si>
    <t>Technical specifications  "DL Servers For DWH"</t>
  </si>
  <si>
    <t>64GB DDR5 4800MT/S memory DIMMs or equivalent</t>
  </si>
  <si>
    <t>OS</t>
  </si>
  <si>
    <t>RHEL License</t>
  </si>
  <si>
    <t>Cluster</t>
  </si>
  <si>
    <t>High Availibility Cluster software and license</t>
  </si>
  <si>
    <t>Technical specifications  "DL Servers For SQL DB"</t>
  </si>
  <si>
    <t>HW implementation,OS installation,Cabeling and SQL Cluster Installation</t>
  </si>
  <si>
    <t>6</t>
  </si>
  <si>
    <t>Bidder shall provide detailed SOW for installation</t>
  </si>
  <si>
    <t>Bidder should share with alfa IT team the procedure to follow and the support  point of contact name and details to open tickets with his support team</t>
  </si>
  <si>
    <t>The Solution should be able to integrate with the existing monitoring system 
i.e.:  Instantaneous notification of failures ( i.e. SNMP trap) to enable IT support staff to ensure maximum system availability</t>
  </si>
  <si>
    <t>7</t>
  </si>
  <si>
    <t>Additional cost or delay due to any missing equipment, accessories, or software needed for the proper operation of the proposed material and which was not taken into account in the offered BOM will be borne by the Bidder</t>
  </si>
  <si>
    <t xml:space="preserve">In Case the bidder/supplier fails to deliver a feature , functionality or item that he had  mentioned as compliant and included in the RFP response, then the following will be applied:
• A penalty of 5% from the total amount of the project cost will be applied for each feature/functionality or item not delivered by the supplier. This amount will be deducted from the final acceptance payment.
• If the penalty value exceeds the amount remaining to be paid for the project, then MIC1 has the right to cancel the project and the supplier will have to refund the total amount paid to the supplier without the need of any legal recourse .  
• If a feature , functionality or item is marked as killer and supplier/bidder fails to deliver it upon implementation then MIC1 have the right to cancel the project and the supplier will have to refund the total amount paid without the need of any legal recourse.  </t>
  </si>
  <si>
    <t>previous experience with proposed brand (robustness, frequent incidents,  performance, Quality, availability of spares in local market,…</t>
  </si>
  <si>
    <t>previous experience with bidder (support and after sales services delivered , accuracy of eqt delivered as per order, speed of response to alfa requests , seriousness and professionalism in the proposals  expertise of his team, respects deadlines ….</t>
  </si>
  <si>
    <t xml:space="preserve">Bidder shall include in his offer the necessary transfer of knowledge sessions to enable the IT engineers perform the needed support, operation and  maintenance of the platform. </t>
  </si>
  <si>
    <t>Bidder shall specify reference (the document, the page number &amp; the section) for each of the requirement items</t>
  </si>
  <si>
    <t>The Bidder shall commit to refrain from offering any product / equipment, which can cause security threat or information leakage that jeopardizes MIC1 network security.(K)</t>
  </si>
  <si>
    <t>The Bidder should specify if it has acquired the ISO27001 certification or any other equivalent security certification, and submit with the Proposal a copy of such certificate.</t>
  </si>
  <si>
    <t>LOT1</t>
  </si>
  <si>
    <t>Bidders shall quote for Blade servers to be installed in DELL enclosure based on the requirements below :</t>
  </si>
  <si>
    <t>LOT2</t>
  </si>
  <si>
    <t>Technical specifications  "DL Servers FOR ESX - AppBlue"</t>
  </si>
  <si>
    <t xml:space="preserve">Bidder shall bid for rack mounted servers based on the below requirements : </t>
  </si>
  <si>
    <t>3</t>
  </si>
  <si>
    <t>bidder shall include with the switches : 100G SR1.2 BiDi QSFP Transceiver, LC, 100m OM4 MMF</t>
  </si>
  <si>
    <t>license DCN Advantage with  5Y support</t>
  </si>
  <si>
    <t>Should be filled for LOT1 and LOT2</t>
  </si>
  <si>
    <t xml:space="preserve">Successful bidder will be responsible for the supply, installation, configuration , customization, fine tuning, applying hardening guidelines based on on his best practices and according to MIC1 ( Alfa)  requirements    </t>
  </si>
  <si>
    <t xml:space="preserve">Installation shall  be performed by vendor certified engineers with experience and under the vendor's supervision- CV and certifications of installation team shall be shared and commitment shall be provided on allocating these same resources for the project implementation, - sharing cv of team members and then allocating different team members not matching the cvs for the project implementation will result in applying a penalty of 2% from project cost   </t>
  </si>
  <si>
    <t>Bidder shall provide proactive services as part of the device acquisition/support during the warranty/support period. ( 2 visits per year for healtchecks , support in  Patching  when needed, support in firmware upgrades</t>
  </si>
  <si>
    <t>Additional cost or delay due to any missing equipment, compatibility issues, accessories or SW needed for the proper operation of the ordered material and which was not taken into account in the offered BOM will be borne by the bidder.  A penalty of 2% per week on the total value of the PO, up to a maximum of 20%, will be applied on the contractor due to delays induced due to an incomplete BOM.</t>
  </si>
  <si>
    <t>It is the bidder’s responsibility to make sure that the environment in which the equipment will be installed is equipped with all the pre-requisites HW and SW. Should the bidder require to perform a site survey to enable him include all the needed equipment and accessories in the bill of material, please send an email to technology.purchasing@alfamobile.com.lb</t>
  </si>
  <si>
    <t xml:space="preserve"> Warranty and Support </t>
  </si>
  <si>
    <r>
      <t xml:space="preserve">Back to back support with vendor for a 24x7  with 2 hours response time shall be provided - </t>
    </r>
    <r>
      <rPr>
        <b/>
        <sz val="11"/>
        <color theme="1" tint="4.9989318521683403E-2"/>
        <rFont val="Segoe UI"/>
        <family val="2"/>
      </rPr>
      <t>vendor Part number to be provided</t>
    </r>
  </si>
  <si>
    <t xml:space="preserve">Any failure, defect or problem in the Solution provided for MIC1 (Alfa) is considered as critical and supplier shall remedy to that failure in terms of labor &amp; parts and restore the service within 4 to 6  hours of placing the service call. Each time the resolution is not implemented within 4 to 6 hours the bidder will be subject to a penalty of 2% from total amount of the project up to 20%. </t>
  </si>
  <si>
    <t>Bidder shall retrieve from alfa premises the defected equipment/parts/items and shall replace it with identical or better . As part of our securty policy,  Hard disks shall be destroyed before being delivered to the supplier to be replaced by identical or better ones.</t>
  </si>
  <si>
    <t xml:space="preserve">Bidder should confirm that he will have in his local stock all the needed spare parts for the systems covered under warranty. Bidder shall ensure in his local stock the needed quantities of each part to comply with the replacement SLA </t>
  </si>
  <si>
    <t>Contractor shall provide and install during  5 years  of Warranty/support period all firmware and OS versions , SW  updates and upgrades which occur as a result of continuous improvement or enhancements</t>
  </si>
  <si>
    <t xml:space="preserve">Bidder shall provide the end of support and end of life  policies for the  proposed systems- </t>
  </si>
  <si>
    <t>End of sales date of proposed systems shall be at least more than 1 year from the date of RFP submission. If by the time the PO is issued by MIC1 the proposed systems have reached end of sales, then the bidder shall offer the next generation equipment with equivalent or better specifications at no extra cost.</t>
  </si>
  <si>
    <t>The Bidder must confirm that he has signed a  support back to back agreement with the equipment vendor and shall  commit to  escalate  any incident during installation or warranty period as  to the support center of the vendor</t>
  </si>
  <si>
    <t xml:space="preserve"> General Requirements</t>
  </si>
  <si>
    <t>Bidder should specify the delivery timeline of the proposed equipment.</t>
  </si>
  <si>
    <t>In case of delay in delivery a penalty of 1% per day of delay shall be deducted from total amount of the PO for a maximum of 10%</t>
  </si>
  <si>
    <t xml:space="preserve">Bidder shall have an authorized service center in Lebanon for aftersales support - service center should have been established and operational in Lebanon at least 7 years from the present RFP date-  the address of the service center location should be provided </t>
  </si>
  <si>
    <t xml:space="preserve">Equipment offered shall be fully built and assembled at the manufacturing plant of the proposed brand -manufacturer  proof letter to be submitted - equipment assembled in Lebanon are not accepted </t>
  </si>
  <si>
    <t xml:space="preserve">Partnership level: The Bidder should provide documents showing the partnership level that the bidder has with the equipment vendor. The bidder must provide proof that he is certified to sell, implement, and support enterprise grade  systems on the Lebanese territory and hold Titanium ,   Platinum or Gold partnership with qualifications and certifications in servers, storage , networking and implementation services </t>
  </si>
  <si>
    <t>Reference List: the Bidder shall provide a reference list for similar installations that have been performed by his team the past 5 years and the bidder team is still providing support services for such solutions- details to be provided on performed installations</t>
  </si>
  <si>
    <t>Training and Transfer of knowledge</t>
  </si>
  <si>
    <t>Compliance rules</t>
  </si>
  <si>
    <r>
      <rPr>
        <sz val="7"/>
        <color rgb="FF374151"/>
        <rFont val="Segoe UI"/>
        <family val="2"/>
      </rPr>
      <t xml:space="preserve"> </t>
    </r>
    <r>
      <rPr>
        <sz val="11"/>
        <color rgb="FF374151"/>
        <rFont val="Segoe UI"/>
        <family val="2"/>
      </rPr>
      <t xml:space="preserve">The filled Compliance Matrix as well as the Offer and BoQ are an integral part of the PO to be issued by MIC1 following the selection of the Bidders. Bidders ‘abidance by and respect of their Offer, and more particularly on the delivery date mentioned therein, and based on which the PO is issued, is mandatory.  </t>
    </r>
  </si>
  <si>
    <t xml:space="preserve">
Information Security Specifications</t>
  </si>
  <si>
    <t>The Bidder shall accept that MIC1 runs a vulnerability scan on the proposed solution prior to issuing the acceptance and in case any vulnerability is found, the Bidder undertakes to take the necessary actions to remedy such vulnerability within _15 days from its notification. (K)</t>
  </si>
  <si>
    <t xml:space="preserve">The Bidder shall mention the security standards adopted / followed in designing the proposed solution. </t>
  </si>
  <si>
    <t>The Bidder should commit to improve solution / systems information security weaknesses whenever needed or highlighted by MIC1 information security team.</t>
  </si>
  <si>
    <t>Previous Experience</t>
  </si>
  <si>
    <t xml:space="preserve">Bidder shall have at least two engineers with certifications and experience  in implementing the proposed systems ( servers, network) </t>
  </si>
  <si>
    <t>1.1</t>
  </si>
  <si>
    <t>2.2</t>
  </si>
  <si>
    <t>2.3</t>
  </si>
  <si>
    <t>8</t>
  </si>
  <si>
    <t>9</t>
  </si>
  <si>
    <t>Total LOT1</t>
  </si>
  <si>
    <t>Total LOT2</t>
  </si>
  <si>
    <t>Total Weight tech LOT1</t>
  </si>
  <si>
    <t>Total Weight tech LOT2</t>
  </si>
  <si>
    <t xml:space="preserve">Implementation  Requirements </t>
  </si>
  <si>
    <t>Total Weight Common requirements</t>
  </si>
  <si>
    <t>5 years warranty and support services including incident resolution, HW swap and repair , labor as well as configuration changes shall be offered by the bidder 
Bidder shall provide proof that he is offering  manufacturer support and warranty . Warranty shall start from the date of final acceptance issued by MIC1</t>
  </si>
  <si>
    <r>
      <t xml:space="preserve">End of sales date of proposed servers / appliances / systems shall be at least more than 6 months from the Closing Date. If by the time the PO is issued by MIC1 the proposed servers / appliances / systems have reached end of sales, then the Bidder shall offer the next generation equipment with equivalent or better specifications </t>
    </r>
    <r>
      <rPr>
        <b/>
        <u/>
        <sz val="11"/>
        <color rgb="FFFF0000"/>
        <rFont val="Segoe UI"/>
        <family val="2"/>
      </rPr>
      <t>at no extra cost for MIC1</t>
    </r>
  </si>
  <si>
    <t>Data center switch, compatible to be managed by Cisco APIC controller, providing 48 Ports 1G/10G/25G Fiber and 6 ports 40G/100G, with performance that supports up to 3.6 Tbps of bandwidth and 1.2 Bpps, redundant hot-swappable Power-Supply Units (PSUs) and 4 fans with N+1 redundancy, 4 cores CPU and Default RAM of 16GB and Expandable with 16GB</t>
  </si>
  <si>
    <t>Technical</t>
  </si>
  <si>
    <t>Commercial</t>
  </si>
  <si>
    <t>Servers EoL 2024</t>
  </si>
  <si>
    <t>5.0</t>
  </si>
  <si>
    <t>Grade of Compliance range from 0 to 2:</t>
  </si>
  <si>
    <t>2        : Fully compliant</t>
  </si>
  <si>
    <t>1         : Partially compliant</t>
  </si>
  <si>
    <t>* For Requirements defined as ''Killer'', a ‘’Fully Compliant’’ score should be the sole acceptable outcome. Failing to obtain a ‘’Fully Compliant’’ score on 
the requirements defined as Killers, will mandate immediate disqualification for bidders.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</si>
</sst>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34">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b/>
      <i/>
      <sz val="10"/>
      <name val="Arial"/>
      <family val="2"/>
    </font>
    <font>
      <sz val="11"/>
      <name val="Segoe UI"/>
      <family val="2"/>
    </font>
    <font>
      <sz val="11"/>
      <color rgb="FF374151"/>
      <name val="Segoe UI"/>
      <family val="2"/>
    </font>
    <font>
      <sz val="11"/>
      <color theme="1" tint="4.9989318521683403E-2"/>
      <name val="Segoe UI"/>
      <family val="2"/>
    </font>
    <font>
      <b/>
      <sz val="11"/>
      <name val="Segoe UI"/>
      <family val="2"/>
    </font>
    <font>
      <b/>
      <sz val="11"/>
      <color theme="1" tint="4.9989318521683403E-2"/>
      <name val="Segoe UI"/>
      <family val="2"/>
    </font>
    <font>
      <b/>
      <sz val="11"/>
      <color theme="1"/>
      <name val="Segoe UI"/>
      <family val="2"/>
    </font>
    <font>
      <b/>
      <sz val="11"/>
      <color rgb="FF374151"/>
      <name val="Segoe UI"/>
      <family val="2"/>
    </font>
    <font>
      <sz val="7"/>
      <color rgb="FF374151"/>
      <name val="Segoe UI"/>
      <family val="2"/>
    </font>
    <font>
      <b/>
      <sz val="10"/>
      <name val="Segoe UI"/>
      <family val="2"/>
    </font>
    <font>
      <b/>
      <sz val="12"/>
      <name val="Segoe UI"/>
      <family val="2"/>
    </font>
    <font>
      <b/>
      <sz val="18"/>
      <name val="Segoe UI"/>
      <family val="2"/>
    </font>
    <font>
      <b/>
      <sz val="8"/>
      <name val="Segoe UI"/>
      <family val="2"/>
    </font>
    <font>
      <sz val="8"/>
      <name val="Segoe UI"/>
      <family val="2"/>
    </font>
    <font>
      <sz val="10"/>
      <name val="Segoe UI"/>
      <family val="2"/>
    </font>
    <font>
      <strike/>
      <sz val="10"/>
      <name val="Segoe UI"/>
      <family val="2"/>
    </font>
    <font>
      <b/>
      <sz val="10"/>
      <color rgb="FF000000"/>
      <name val="Segoe UI"/>
      <family val="2"/>
    </font>
    <font>
      <b/>
      <sz val="12"/>
      <color rgb="FF000000"/>
      <name val="Segoe UI"/>
      <family val="2"/>
    </font>
    <font>
      <sz val="10"/>
      <color theme="1"/>
      <name val="Segoe UI"/>
      <family val="2"/>
    </font>
    <font>
      <b/>
      <sz val="11"/>
      <color rgb="FF000000"/>
      <name val="Segoe UI"/>
      <family val="2"/>
    </font>
    <font>
      <b/>
      <u/>
      <sz val="11"/>
      <color rgb="FFFF0000"/>
      <name val="Segoe UI"/>
      <family val="2"/>
    </font>
    <font>
      <b/>
      <sz val="10"/>
      <color rgb="FF0000FF"/>
      <name val="Segoe UI"/>
      <family val="2"/>
    </font>
    <font>
      <b/>
      <i/>
      <sz val="10"/>
      <name val="Segoe UI"/>
      <family val="2"/>
    </font>
  </fonts>
  <fills count="8">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9"/>
        <bgColor indexed="64"/>
      </patternFill>
    </fill>
    <fill>
      <patternFill patternType="solid">
        <fgColor rgb="FFFF9933"/>
        <bgColor indexed="64"/>
      </patternFill>
    </fill>
    <fill>
      <patternFill patternType="solid">
        <fgColor theme="6"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style="medium">
        <color rgb="FF0000FF"/>
      </left>
      <right style="medium">
        <color rgb="FF0000FF"/>
      </right>
      <top/>
      <bottom style="medium">
        <color rgb="FF0000FF"/>
      </bottom>
      <diagonal/>
    </border>
    <border>
      <left/>
      <right/>
      <top style="thin">
        <color indexed="64"/>
      </top>
      <bottom style="thin">
        <color indexed="64"/>
      </bottom>
      <diagonal/>
    </border>
  </borders>
  <cellStyleXfs count="5">
    <xf numFmtId="0" fontId="0" fillId="0" borderId="0"/>
    <xf numFmtId="0" fontId="3" fillId="0" borderId="0">
      <alignment vertical="center"/>
    </xf>
    <xf numFmtId="9" fontId="9" fillId="0" borderId="0" applyFont="0" applyFill="0" applyBorder="0" applyAlignment="0" applyProtection="0"/>
    <xf numFmtId="0" fontId="1" fillId="0" borderId="0"/>
    <xf numFmtId="9" fontId="1" fillId="0" borderId="0" applyFont="0" applyFill="0" applyBorder="0" applyAlignment="0" applyProtection="0"/>
  </cellStyleXfs>
  <cellXfs count="150">
    <xf numFmtId="0" fontId="0" fillId="0" borderId="0" xfId="0"/>
    <xf numFmtId="0" fontId="1" fillId="0" borderId="1" xfId="1" applyFont="1" applyBorder="1" applyAlignment="1">
      <alignment vertical="center" wrapText="1"/>
    </xf>
    <xf numFmtId="0" fontId="0" fillId="0" borderId="1" xfId="0" applyBorder="1" applyAlignment="1">
      <alignment wrapText="1"/>
    </xf>
    <xf numFmtId="0" fontId="0" fillId="0" borderId="0" xfId="0" applyAlignment="1">
      <alignment wrapText="1"/>
    </xf>
    <xf numFmtId="0" fontId="2" fillId="0" borderId="0" xfId="0" applyFont="1" applyAlignment="1">
      <alignment wrapText="1"/>
    </xf>
    <xf numFmtId="0" fontId="2" fillId="0" borderId="0" xfId="0" applyFont="1"/>
    <xf numFmtId="0" fontId="2" fillId="0" borderId="1" xfId="0" applyFont="1" applyBorder="1" applyAlignment="1">
      <alignment vertical="center" wrapText="1"/>
    </xf>
    <xf numFmtId="0" fontId="2" fillId="3" borderId="2" xfId="0" applyFont="1" applyFill="1" applyBorder="1" applyAlignment="1">
      <alignment horizontal="center" wrapText="1"/>
    </xf>
    <xf numFmtId="49" fontId="2" fillId="2" borderId="1" xfId="1" applyNumberFormat="1" applyFont="1" applyFill="1" applyBorder="1" applyAlignment="1">
      <alignment horizontal="left" vertical="center" wrapText="1"/>
    </xf>
    <xf numFmtId="0" fontId="2" fillId="2" borderId="1" xfId="1" applyFont="1" applyFill="1" applyBorder="1" applyAlignment="1">
      <alignment vertical="center" wrapText="1"/>
    </xf>
    <xf numFmtId="0" fontId="0" fillId="2" borderId="1" xfId="0" applyFill="1" applyBorder="1" applyAlignment="1">
      <alignment wrapText="1"/>
    </xf>
    <xf numFmtId="0" fontId="1" fillId="2" borderId="1" xfId="0" applyFont="1" applyFill="1" applyBorder="1" applyAlignment="1">
      <alignment wrapText="1"/>
    </xf>
    <xf numFmtId="49" fontId="2" fillId="0" borderId="1" xfId="1" applyNumberFormat="1" applyFont="1" applyBorder="1" applyAlignment="1">
      <alignment horizontal="left" vertical="center" wrapText="1"/>
    </xf>
    <xf numFmtId="0" fontId="2" fillId="0" borderId="1" xfId="1" applyFont="1" applyBorder="1" applyAlignment="1">
      <alignment vertical="center" wrapText="1"/>
    </xf>
    <xf numFmtId="0" fontId="1" fillId="0" borderId="1" xfId="0" applyFont="1" applyBorder="1" applyAlignment="1">
      <alignment wrapText="1"/>
    </xf>
    <xf numFmtId="49" fontId="1" fillId="0" borderId="1" xfId="1" applyNumberFormat="1" applyFont="1" applyBorder="1" applyAlignment="1">
      <alignment horizontal="left" vertical="center" wrapText="1"/>
    </xf>
    <xf numFmtId="0" fontId="1" fillId="0" borderId="0" xfId="0" applyFont="1" applyAlignment="1">
      <alignment wrapText="1"/>
    </xf>
    <xf numFmtId="0" fontId="10" fillId="0" borderId="2" xfId="0" applyFont="1" applyBorder="1" applyAlignment="1">
      <alignment wrapText="1"/>
    </xf>
    <xf numFmtId="0" fontId="2" fillId="3" borderId="3" xfId="0" applyFont="1" applyFill="1" applyBorder="1" applyAlignment="1">
      <alignment vertical="center" wrapText="1"/>
    </xf>
    <xf numFmtId="0" fontId="2" fillId="3" borderId="4" xfId="0" applyFont="1" applyFill="1" applyBorder="1" applyAlignment="1">
      <alignment vertical="center" wrapText="1"/>
    </xf>
    <xf numFmtId="0" fontId="2" fillId="3" borderId="5" xfId="0" applyFont="1" applyFill="1" applyBorder="1" applyAlignment="1">
      <alignment vertical="center" wrapText="1"/>
    </xf>
    <xf numFmtId="0" fontId="2" fillId="3" borderId="6"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0" fillId="4" borderId="1" xfId="0" applyFill="1" applyBorder="1" applyAlignment="1">
      <alignment wrapText="1"/>
    </xf>
    <xf numFmtId="0" fontId="1" fillId="4" borderId="1" xfId="0" applyFont="1" applyFill="1" applyBorder="1" applyAlignment="1">
      <alignment wrapText="1"/>
    </xf>
    <xf numFmtId="0" fontId="2" fillId="4" borderId="0" xfId="0" applyFont="1" applyFill="1" applyAlignment="1">
      <alignment vertical="center" wrapText="1"/>
    </xf>
    <xf numFmtId="9" fontId="2" fillId="4" borderId="0" xfId="2" applyFont="1" applyFill="1" applyAlignment="1">
      <alignment vertical="center" wrapText="1"/>
    </xf>
    <xf numFmtId="0" fontId="1" fillId="4" borderId="1" xfId="1" applyFont="1" applyFill="1" applyBorder="1" applyAlignment="1">
      <alignment vertical="center" wrapText="1"/>
    </xf>
    <xf numFmtId="0" fontId="0" fillId="4" borderId="0" xfId="0" applyFill="1" applyAlignment="1">
      <alignment wrapText="1"/>
    </xf>
    <xf numFmtId="0" fontId="6" fillId="0" borderId="1" xfId="0" applyFont="1" applyBorder="1" applyAlignment="1">
      <alignment wrapText="1"/>
    </xf>
    <xf numFmtId="0" fontId="2" fillId="0" borderId="0" xfId="0" applyFont="1" applyAlignment="1">
      <alignment vertical="center" wrapText="1"/>
    </xf>
    <xf numFmtId="0" fontId="2" fillId="3" borderId="13" xfId="0" applyFont="1" applyFill="1" applyBorder="1" applyAlignment="1">
      <alignment vertical="center" wrapText="1"/>
    </xf>
    <xf numFmtId="0" fontId="2" fillId="3" borderId="6" xfId="0" applyFont="1" applyFill="1" applyBorder="1" applyAlignment="1">
      <alignment vertical="center" wrapText="1"/>
    </xf>
    <xf numFmtId="0" fontId="13" fillId="0" borderId="11" xfId="0" applyFont="1" applyBorder="1" applyAlignment="1">
      <alignment horizontal="left" vertical="center" wrapText="1" indent="2"/>
    </xf>
    <xf numFmtId="0" fontId="14" fillId="0" borderId="11" xfId="0" applyFont="1" applyBorder="1" applyAlignment="1">
      <alignment horizontal="left" vertical="center" wrapText="1" indent="2"/>
    </xf>
    <xf numFmtId="0" fontId="15" fillId="2" borderId="1" xfId="0" applyFont="1" applyFill="1" applyBorder="1" applyAlignment="1">
      <alignment horizontal="center" vertical="center"/>
    </xf>
    <xf numFmtId="0" fontId="17" fillId="2" borderId="0" xfId="0" applyFont="1" applyFill="1" applyAlignment="1">
      <alignment horizontal="center" vertical="center"/>
    </xf>
    <xf numFmtId="0" fontId="13" fillId="0" borderId="1" xfId="0" applyFont="1" applyBorder="1" applyAlignment="1">
      <alignment horizontal="left" vertical="center" wrapText="1" indent="2"/>
    </xf>
    <xf numFmtId="0" fontId="14" fillId="0" borderId="1" xfId="0" applyFont="1" applyBorder="1" applyAlignment="1">
      <alignment horizontal="left" vertical="center" wrapText="1" indent="2"/>
    </xf>
    <xf numFmtId="0" fontId="18" fillId="2" borderId="1" xfId="0" applyFont="1" applyFill="1" applyBorder="1" applyAlignment="1">
      <alignment horizontal="center" vertical="center" wrapText="1"/>
    </xf>
    <xf numFmtId="0" fontId="15" fillId="2" borderId="1" xfId="0" applyFont="1" applyFill="1" applyBorder="1" applyAlignment="1">
      <alignment horizontal="center" wrapText="1"/>
    </xf>
    <xf numFmtId="0" fontId="20" fillId="2" borderId="1" xfId="0" applyFont="1" applyFill="1" applyBorder="1" applyAlignment="1">
      <alignment horizontal="center" vertical="center"/>
    </xf>
    <xf numFmtId="0" fontId="20" fillId="2" borderId="1" xfId="0" applyFont="1" applyFill="1" applyBorder="1" applyAlignment="1">
      <alignment horizontal="center" vertical="center" wrapText="1"/>
    </xf>
    <xf numFmtId="0" fontId="25" fillId="0" borderId="0" xfId="0" applyFont="1" applyAlignment="1">
      <alignment wrapText="1"/>
    </xf>
    <xf numFmtId="0" fontId="20" fillId="3" borderId="1" xfId="0" applyFont="1" applyFill="1" applyBorder="1" applyAlignment="1">
      <alignment vertical="center" wrapText="1"/>
    </xf>
    <xf numFmtId="0" fontId="20" fillId="0" borderId="0" xfId="0" applyFont="1" applyAlignment="1">
      <alignment wrapText="1"/>
    </xf>
    <xf numFmtId="0" fontId="20" fillId="3" borderId="3" xfId="0" applyFont="1" applyFill="1" applyBorder="1" applyAlignment="1">
      <alignment vertical="center" wrapText="1"/>
    </xf>
    <xf numFmtId="0" fontId="20" fillId="3" borderId="13" xfId="0" applyFont="1" applyFill="1" applyBorder="1" applyAlignment="1">
      <alignment vertical="center" wrapText="1"/>
    </xf>
    <xf numFmtId="0" fontId="20" fillId="3" borderId="4" xfId="0" applyFont="1" applyFill="1" applyBorder="1" applyAlignment="1">
      <alignment vertical="center" wrapText="1"/>
    </xf>
    <xf numFmtId="0" fontId="20" fillId="3" borderId="6" xfId="0" applyFont="1" applyFill="1" applyBorder="1" applyAlignment="1">
      <alignment horizontal="center" vertical="center" wrapText="1"/>
    </xf>
    <xf numFmtId="0" fontId="20" fillId="3" borderId="5" xfId="0" applyFont="1" applyFill="1" applyBorder="1" applyAlignment="1">
      <alignment horizontal="center" vertical="center" wrapText="1"/>
    </xf>
    <xf numFmtId="0" fontId="20" fillId="3" borderId="7" xfId="0" applyFont="1" applyFill="1" applyBorder="1" applyAlignment="1">
      <alignment horizontal="center" vertical="center" wrapText="1"/>
    </xf>
    <xf numFmtId="0" fontId="20" fillId="3" borderId="8" xfId="0"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10" xfId="0" applyFont="1" applyFill="1" applyBorder="1" applyAlignment="1">
      <alignment horizontal="center" vertical="center" wrapText="1"/>
    </xf>
    <xf numFmtId="0" fontId="20" fillId="3" borderId="1" xfId="0" applyFont="1" applyFill="1" applyBorder="1" applyAlignment="1">
      <alignment horizontal="center" vertical="center" wrapText="1"/>
    </xf>
    <xf numFmtId="49" fontId="20" fillId="2" borderId="1" xfId="1" applyNumberFormat="1" applyFont="1" applyFill="1" applyBorder="1" applyAlignment="1">
      <alignment horizontal="left" vertical="center" wrapText="1"/>
    </xf>
    <xf numFmtId="0" fontId="20" fillId="2" borderId="1" xfId="1" applyFont="1" applyFill="1" applyBorder="1" applyAlignment="1">
      <alignment vertical="center" wrapText="1"/>
    </xf>
    <xf numFmtId="0" fontId="12" fillId="2" borderId="1" xfId="0" applyFont="1" applyFill="1" applyBorder="1" applyAlignment="1">
      <alignment horizontal="center" vertical="center"/>
    </xf>
    <xf numFmtId="0" fontId="25" fillId="2" borderId="1" xfId="0" applyFont="1" applyFill="1" applyBorder="1" applyAlignment="1">
      <alignment wrapText="1"/>
    </xf>
    <xf numFmtId="0" fontId="25" fillId="0" borderId="1" xfId="1" applyFont="1" applyBorder="1" applyAlignment="1">
      <alignment vertical="center" wrapText="1"/>
    </xf>
    <xf numFmtId="0" fontId="20" fillId="0" borderId="1" xfId="0" applyFont="1" applyBorder="1" applyAlignment="1">
      <alignment horizontal="center" vertical="center" wrapText="1"/>
    </xf>
    <xf numFmtId="0" fontId="25" fillId="0" borderId="1" xfId="0" applyFont="1" applyBorder="1" applyAlignment="1">
      <alignment wrapText="1"/>
    </xf>
    <xf numFmtId="0" fontId="25" fillId="4" borderId="1" xfId="0" applyFont="1" applyFill="1" applyBorder="1" applyAlignment="1">
      <alignment wrapText="1"/>
    </xf>
    <xf numFmtId="0" fontId="26" fillId="0" borderId="1" xfId="1" applyFont="1" applyBorder="1" applyAlignment="1">
      <alignment vertical="center" wrapText="1"/>
    </xf>
    <xf numFmtId="0" fontId="27" fillId="5" borderId="1" xfId="0" applyFont="1" applyFill="1" applyBorder="1" applyAlignment="1">
      <alignment horizontal="center" vertical="center"/>
    </xf>
    <xf numFmtId="0" fontId="28" fillId="5" borderId="1" xfId="0" applyFont="1" applyFill="1" applyBorder="1" applyAlignment="1">
      <alignment horizontal="center" vertical="center"/>
    </xf>
    <xf numFmtId="0" fontId="28" fillId="6" borderId="1" xfId="0" applyFont="1" applyFill="1" applyBorder="1" applyAlignment="1">
      <alignment horizontal="left" vertical="center"/>
    </xf>
    <xf numFmtId="0" fontId="20" fillId="6" borderId="1" xfId="1" applyFont="1" applyFill="1" applyBorder="1" applyAlignment="1">
      <alignment horizontal="center" vertical="center" wrapText="1"/>
    </xf>
    <xf numFmtId="0" fontId="12" fillId="6" borderId="1" xfId="1" applyFont="1" applyFill="1" applyBorder="1" applyAlignment="1">
      <alignment horizontal="center" vertical="center" wrapText="1"/>
    </xf>
    <xf numFmtId="0" fontId="20" fillId="6" borderId="1" xfId="0" applyFont="1" applyFill="1" applyBorder="1" applyAlignment="1">
      <alignment horizontal="center" vertical="center" wrapText="1"/>
    </xf>
    <xf numFmtId="0" fontId="29" fillId="6" borderId="1" xfId="0" applyFont="1" applyFill="1" applyBorder="1" applyAlignment="1">
      <alignment horizontal="center" wrapText="1"/>
    </xf>
    <xf numFmtId="0" fontId="29" fillId="6" borderId="1" xfId="0" applyFont="1" applyFill="1" applyBorder="1" applyAlignment="1">
      <alignment horizontal="center" vertical="center" wrapText="1"/>
    </xf>
    <xf numFmtId="0" fontId="25" fillId="6" borderId="1" xfId="0" applyFont="1" applyFill="1" applyBorder="1" applyAlignment="1">
      <alignment horizontal="center" vertical="center"/>
    </xf>
    <xf numFmtId="0" fontId="25" fillId="6" borderId="1" xfId="0" applyFont="1" applyFill="1" applyBorder="1" applyAlignment="1">
      <alignment horizontal="center" vertical="center" wrapText="1"/>
    </xf>
    <xf numFmtId="0" fontId="25" fillId="0" borderId="0" xfId="0" applyFont="1" applyAlignment="1">
      <alignment vertical="center" wrapText="1"/>
    </xf>
    <xf numFmtId="49" fontId="20" fillId="0" borderId="1" xfId="1" applyNumberFormat="1" applyFont="1" applyBorder="1" applyAlignment="1">
      <alignment horizontal="left" vertical="center" wrapText="1"/>
    </xf>
    <xf numFmtId="0" fontId="12" fillId="0" borderId="1" xfId="0" applyFont="1" applyBorder="1" applyAlignment="1">
      <alignment horizontal="center" vertical="center"/>
    </xf>
    <xf numFmtId="49" fontId="25" fillId="0" borderId="1" xfId="1" applyNumberFormat="1" applyFont="1" applyBorder="1" applyAlignment="1">
      <alignment horizontal="left" vertical="center" wrapText="1"/>
    </xf>
    <xf numFmtId="0" fontId="20" fillId="4" borderId="1" xfId="0" applyFont="1" applyFill="1" applyBorder="1" applyAlignment="1">
      <alignment horizontal="center" vertical="center" wrapText="1"/>
    </xf>
    <xf numFmtId="0" fontId="25" fillId="0" borderId="12" xfId="0" applyFont="1" applyBorder="1" applyAlignment="1">
      <alignment wrapText="1"/>
    </xf>
    <xf numFmtId="0" fontId="30" fillId="2" borderId="1" xfId="0" applyFont="1" applyFill="1" applyBorder="1" applyAlignment="1">
      <alignment horizontal="center" vertical="center"/>
    </xf>
    <xf numFmtId="0" fontId="27" fillId="2" borderId="1" xfId="0" applyFont="1" applyFill="1" applyBorder="1" applyAlignment="1">
      <alignment horizontal="center" vertical="center"/>
    </xf>
    <xf numFmtId="0" fontId="25" fillId="2" borderId="12" xfId="0" applyFont="1" applyFill="1" applyBorder="1" applyAlignment="1">
      <alignment wrapText="1"/>
    </xf>
    <xf numFmtId="0" fontId="25" fillId="2" borderId="1" xfId="1" applyFont="1" applyFill="1" applyBorder="1" applyAlignment="1">
      <alignment vertical="center" wrapText="1"/>
    </xf>
    <xf numFmtId="0" fontId="27" fillId="5" borderId="0" xfId="0" applyFont="1" applyFill="1" applyAlignment="1">
      <alignment horizontal="center" vertical="center"/>
    </xf>
    <xf numFmtId="0" fontId="28" fillId="5" borderId="0" xfId="0" applyFont="1" applyFill="1" applyAlignment="1">
      <alignment horizontal="center" vertical="center"/>
    </xf>
    <xf numFmtId="0" fontId="28" fillId="7" borderId="1" xfId="0" applyFont="1" applyFill="1" applyBorder="1" applyAlignment="1">
      <alignment horizontal="left" vertical="center"/>
    </xf>
    <xf numFmtId="0" fontId="20" fillId="7" borderId="1" xfId="1" applyFont="1" applyFill="1" applyBorder="1" applyAlignment="1">
      <alignment horizontal="center" vertical="center" wrapText="1"/>
    </xf>
    <xf numFmtId="0" fontId="12" fillId="7" borderId="1" xfId="1" applyFont="1" applyFill="1" applyBorder="1" applyAlignment="1">
      <alignment horizontal="center" vertical="center" wrapText="1"/>
    </xf>
    <xf numFmtId="0" fontId="20" fillId="7" borderId="1" xfId="0" applyFont="1" applyFill="1" applyBorder="1" applyAlignment="1">
      <alignment horizontal="center" vertical="center" wrapText="1"/>
    </xf>
    <xf numFmtId="0" fontId="29" fillId="7" borderId="1" xfId="0" applyFont="1" applyFill="1" applyBorder="1" applyAlignment="1">
      <alignment horizontal="center" wrapText="1"/>
    </xf>
    <xf numFmtId="0" fontId="29" fillId="7" borderId="1" xfId="0" applyFont="1" applyFill="1" applyBorder="1" applyAlignment="1">
      <alignment horizontal="center" vertical="center" wrapText="1"/>
    </xf>
    <xf numFmtId="0" fontId="25" fillId="7" borderId="1" xfId="0" applyFont="1" applyFill="1" applyBorder="1" applyAlignment="1">
      <alignment horizontal="center" vertical="center"/>
    </xf>
    <xf numFmtId="0" fontId="25" fillId="7" borderId="1" xfId="0" applyFont="1" applyFill="1" applyBorder="1" applyAlignment="1">
      <alignment horizontal="center" vertical="center" wrapText="1"/>
    </xf>
    <xf numFmtId="0" fontId="20" fillId="3" borderId="2" xfId="0" applyFont="1" applyFill="1" applyBorder="1" applyAlignment="1">
      <alignment horizontal="center" wrapText="1"/>
    </xf>
    <xf numFmtId="0" fontId="20" fillId="0" borderId="0" xfId="0" applyFont="1" applyAlignment="1">
      <alignment horizontal="center" vertical="center" wrapText="1"/>
    </xf>
    <xf numFmtId="0" fontId="20" fillId="3" borderId="4" xfId="0" applyFont="1" applyFill="1" applyBorder="1" applyAlignment="1">
      <alignment horizontal="center" vertical="center" wrapText="1"/>
    </xf>
    <xf numFmtId="0" fontId="20" fillId="2" borderId="1" xfId="1" applyFont="1" applyFill="1" applyBorder="1" applyAlignment="1">
      <alignment horizontal="center" vertical="center" wrapText="1"/>
    </xf>
    <xf numFmtId="0" fontId="25" fillId="0" borderId="1" xfId="1" applyFont="1" applyBorder="1" applyAlignment="1">
      <alignment horizontal="center" vertical="center" wrapText="1"/>
    </xf>
    <xf numFmtId="49" fontId="20" fillId="2" borderId="1" xfId="1" applyNumberFormat="1" applyFont="1" applyFill="1" applyBorder="1" applyAlignment="1">
      <alignment horizontal="center" vertical="center" wrapText="1"/>
    </xf>
    <xf numFmtId="49" fontId="25" fillId="0" borderId="1" xfId="1" applyNumberFormat="1" applyFont="1" applyBorder="1" applyAlignment="1">
      <alignment horizontal="center" vertical="center" wrapText="1"/>
    </xf>
    <xf numFmtId="0" fontId="25" fillId="2" borderId="1" xfId="1" applyFont="1" applyFill="1" applyBorder="1" applyAlignment="1">
      <alignment horizontal="center" vertical="center" wrapText="1"/>
    </xf>
    <xf numFmtId="0" fontId="25" fillId="0" borderId="0" xfId="0" applyFont="1" applyAlignment="1">
      <alignment horizontal="center" vertical="center" wrapText="1"/>
    </xf>
    <xf numFmtId="0" fontId="25" fillId="0" borderId="1" xfId="0" applyFont="1" applyBorder="1" applyAlignment="1">
      <alignment horizontal="center" vertical="center" wrapText="1"/>
    </xf>
    <xf numFmtId="0" fontId="25" fillId="2" borderId="1" xfId="0" applyFont="1" applyFill="1" applyBorder="1" applyAlignment="1">
      <alignment horizontal="center" vertical="center" wrapText="1"/>
    </xf>
    <xf numFmtId="0" fontId="32" fillId="0" borderId="14" xfId="0" applyFont="1" applyBorder="1" applyAlignment="1">
      <alignment horizontal="center" wrapText="1"/>
    </xf>
    <xf numFmtId="0" fontId="2" fillId="0" borderId="1" xfId="0" applyFon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xf>
    <xf numFmtId="0" fontId="6" fillId="0" borderId="1" xfId="0" applyFont="1" applyBorder="1" applyAlignment="1">
      <alignment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33" fillId="4" borderId="0" xfId="0" applyFont="1" applyFill="1" applyAlignment="1">
      <alignment horizontal="left" vertical="center" wrapText="1"/>
    </xf>
    <xf numFmtId="0" fontId="24" fillId="0" borderId="1" xfId="0" applyFont="1" applyBorder="1" applyAlignment="1">
      <alignment horizontal="left" wrapText="1"/>
    </xf>
    <xf numFmtId="0" fontId="24" fillId="0" borderId="1" xfId="0" applyFont="1" applyBorder="1" applyAlignment="1">
      <alignment horizontal="left"/>
    </xf>
    <xf numFmtId="49" fontId="24" fillId="0" borderId="11" xfId="0" applyNumberFormat="1" applyFont="1" applyBorder="1" applyAlignment="1">
      <alignment horizontal="left" wrapText="1"/>
    </xf>
    <xf numFmtId="49" fontId="24" fillId="0" borderId="12" xfId="0" applyNumberFormat="1" applyFont="1" applyBorder="1" applyAlignment="1">
      <alignment horizontal="left" wrapText="1"/>
    </xf>
    <xf numFmtId="164" fontId="24" fillId="0" borderId="11" xfId="0" applyNumberFormat="1" applyFont="1" applyBorder="1" applyAlignment="1">
      <alignment horizontal="left" wrapText="1"/>
    </xf>
    <xf numFmtId="164" fontId="24" fillId="0" borderId="12" xfId="0" applyNumberFormat="1" applyFont="1" applyBorder="1" applyAlignment="1">
      <alignment horizontal="left" wrapText="1"/>
    </xf>
    <xf numFmtId="0" fontId="21" fillId="0" borderId="1" xfId="0" applyFont="1" applyBorder="1" applyAlignment="1">
      <alignment wrapText="1"/>
    </xf>
    <xf numFmtId="0" fontId="23" fillId="0" borderId="1" xfId="0" applyFont="1" applyBorder="1" applyAlignment="1">
      <alignment horizontal="left" wrapText="1"/>
    </xf>
    <xf numFmtId="0" fontId="22" fillId="0" borderId="1" xfId="0" applyFont="1" applyBorder="1" applyAlignment="1">
      <alignment horizontal="center" vertical="center" wrapText="1"/>
    </xf>
    <xf numFmtId="0" fontId="25" fillId="0" borderId="11" xfId="0" applyFont="1" applyBorder="1" applyAlignment="1">
      <alignment horizontal="center" vertical="center" wrapText="1"/>
    </xf>
    <xf numFmtId="0" fontId="25" fillId="0" borderId="12" xfId="0" applyFont="1" applyBorder="1" applyAlignment="1">
      <alignment horizontal="center" vertical="center" wrapText="1"/>
    </xf>
    <xf numFmtId="49" fontId="20" fillId="2" borderId="11" xfId="1" applyNumberFormat="1" applyFont="1" applyFill="1" applyBorder="1" applyAlignment="1">
      <alignment horizontal="center" vertical="center" wrapText="1"/>
    </xf>
    <xf numFmtId="49" fontId="20" fillId="2" borderId="15" xfId="1" applyNumberFormat="1" applyFont="1" applyFill="1" applyBorder="1" applyAlignment="1">
      <alignment horizontal="center" vertical="center" wrapText="1"/>
    </xf>
    <xf numFmtId="49" fontId="20" fillId="2" borderId="12" xfId="1" applyNumberFormat="1" applyFont="1" applyFill="1" applyBorder="1" applyAlignment="1">
      <alignment horizontal="center" vertical="center" wrapText="1"/>
    </xf>
    <xf numFmtId="0" fontId="11" fillId="4" borderId="0" xfId="0" applyFont="1" applyFill="1" applyAlignment="1">
      <alignment horizontal="left" vertical="center" wrapText="1"/>
    </xf>
    <xf numFmtId="0" fontId="8" fillId="0" borderId="1" xfId="0" applyFont="1" applyBorder="1" applyAlignment="1">
      <alignment horizontal="left" wrapText="1"/>
    </xf>
    <xf numFmtId="0" fontId="4" fillId="0" borderId="1" xfId="0" applyFont="1" applyBorder="1" applyAlignment="1">
      <alignment horizontal="left" wrapText="1"/>
    </xf>
    <xf numFmtId="0" fontId="4" fillId="0" borderId="1" xfId="0" applyFont="1" applyBorder="1" applyAlignment="1">
      <alignment horizontal="left"/>
    </xf>
    <xf numFmtId="49" fontId="4" fillId="0" borderId="1" xfId="0" applyNumberFormat="1" applyFont="1" applyBorder="1" applyAlignment="1">
      <alignment horizontal="left" wrapText="1"/>
    </xf>
    <xf numFmtId="164" fontId="4" fillId="0" borderId="1" xfId="0" applyNumberFormat="1" applyFont="1" applyBorder="1" applyAlignment="1">
      <alignment horizontal="left" wrapText="1"/>
    </xf>
    <xf numFmtId="0" fontId="2" fillId="3"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0" fontId="2" fillId="0" borderId="0" xfId="0" applyFont="1" applyAlignment="1">
      <alignment horizontal="left" vertical="top" wrapText="1"/>
    </xf>
    <xf numFmtId="0" fontId="0" fillId="0" borderId="0" xfId="0"/>
    <xf numFmtId="0" fontId="2" fillId="0" borderId="0" xfId="0" applyFont="1"/>
    <xf numFmtId="0" fontId="6" fillId="0" borderId="0" xfId="0" applyFont="1" applyAlignment="1">
      <alignment wrapText="1"/>
    </xf>
    <xf numFmtId="0" fontId="7" fillId="0" borderId="0" xfId="0" applyFont="1" applyAlignment="1">
      <alignment horizontal="center" vertical="center" wrapText="1"/>
    </xf>
    <xf numFmtId="0" fontId="8" fillId="0" borderId="0" xfId="0" applyFont="1" applyAlignment="1">
      <alignment horizontal="left" wrapText="1"/>
    </xf>
    <xf numFmtId="164" fontId="4" fillId="0" borderId="0" xfId="0" applyNumberFormat="1" applyFont="1" applyAlignment="1">
      <alignment horizontal="left" wrapText="1"/>
    </xf>
    <xf numFmtId="0" fontId="4" fillId="0" borderId="1" xfId="0" applyFont="1" applyBorder="1" applyAlignment="1">
      <alignment horizontal="left" vertical="center" wrapText="1"/>
    </xf>
    <xf numFmtId="49" fontId="4" fillId="0" borderId="1" xfId="0" applyNumberFormat="1" applyFont="1" applyBorder="1" applyAlignment="1">
      <alignment horizontal="left" vertical="center" wrapText="1"/>
    </xf>
    <xf numFmtId="164" fontId="4" fillId="0" borderId="1" xfId="0" applyNumberFormat="1" applyFont="1" applyBorder="1" applyAlignment="1">
      <alignment horizontal="left" vertical="center" wrapText="1"/>
    </xf>
  </cellXfs>
  <cellStyles count="5">
    <cellStyle name="Normal" xfId="0" builtinId="0"/>
    <cellStyle name="Normal 2" xfId="3" xr:uid="{E5BB1DEB-BC48-4927-8B4B-9D560EAE7238}"/>
    <cellStyle name="Normal_Sheet1" xfId="1" xr:uid="{00000000-0005-0000-0000-000001000000}"/>
    <cellStyle name="Percent" xfId="2" builtinId="5"/>
    <cellStyle name="Percent 2" xfId="4" xr:uid="{4D51E420-DFDC-4057-B175-7E7C46D9209C}"/>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1</xdr:col>
      <xdr:colOff>19049</xdr:colOff>
      <xdr:row>4</xdr:row>
      <xdr:rowOff>85724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FD89E485-E731-490A-8577-EFDD0194EDC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7"/>
  <sheetViews>
    <sheetView tabSelected="1" zoomScaleNormal="100" workbookViewId="0">
      <selection activeCell="B1" sqref="B1:I4"/>
    </sheetView>
  </sheetViews>
  <sheetFormatPr defaultRowHeight="13.2"/>
  <cols>
    <col min="1" max="1" width="14.6640625" customWidth="1"/>
    <col min="2" max="2" width="9.21875" bestFit="1" customWidth="1"/>
    <col min="3" max="3" width="11.21875" bestFit="1" customWidth="1"/>
    <col min="5" max="5" width="13.33203125" customWidth="1"/>
    <col min="6" max="6" width="17" customWidth="1"/>
    <col min="7" max="7" width="16.44140625" customWidth="1"/>
    <col min="8" max="8" width="7.5546875" customWidth="1"/>
    <col min="9" max="9" width="9.109375" customWidth="1"/>
    <col min="12" max="12" width="19.88671875" customWidth="1"/>
  </cols>
  <sheetData>
    <row r="1" spans="1:12" ht="16.5" customHeight="1">
      <c r="A1" s="114"/>
      <c r="B1" s="115" t="s">
        <v>48</v>
      </c>
      <c r="C1" s="115"/>
      <c r="D1" s="115"/>
      <c r="E1" s="115"/>
      <c r="F1" s="115"/>
      <c r="G1" s="115"/>
      <c r="H1" s="115"/>
      <c r="I1" s="115"/>
      <c r="J1" s="116" t="s">
        <v>42</v>
      </c>
      <c r="K1" s="116"/>
      <c r="L1" s="147" t="s">
        <v>50</v>
      </c>
    </row>
    <row r="2" spans="1:12" ht="16.5" customHeight="1">
      <c r="A2" s="114"/>
      <c r="B2" s="115"/>
      <c r="C2" s="115"/>
      <c r="D2" s="115"/>
      <c r="E2" s="115"/>
      <c r="F2" s="115"/>
      <c r="G2" s="115"/>
      <c r="H2" s="115"/>
      <c r="I2" s="115"/>
      <c r="J2" s="116" t="s">
        <v>43</v>
      </c>
      <c r="K2" s="116"/>
      <c r="L2" s="147" t="s">
        <v>49</v>
      </c>
    </row>
    <row r="3" spans="1:12" ht="16.5" customHeight="1">
      <c r="A3" s="114"/>
      <c r="B3" s="115"/>
      <c r="C3" s="115"/>
      <c r="D3" s="115"/>
      <c r="E3" s="115"/>
      <c r="F3" s="115"/>
      <c r="G3" s="115"/>
      <c r="H3" s="115"/>
      <c r="I3" s="115"/>
      <c r="J3" s="116" t="s">
        <v>44</v>
      </c>
      <c r="K3" s="116"/>
      <c r="L3" s="148" t="s">
        <v>209</v>
      </c>
    </row>
    <row r="4" spans="1:12" ht="16.5" customHeight="1">
      <c r="A4" s="114"/>
      <c r="B4" s="115"/>
      <c r="C4" s="115"/>
      <c r="D4" s="115"/>
      <c r="E4" s="115"/>
      <c r="F4" s="115"/>
      <c r="G4" s="115"/>
      <c r="H4" s="115"/>
      <c r="I4" s="115"/>
      <c r="J4" s="116" t="s">
        <v>45</v>
      </c>
      <c r="K4" s="116"/>
      <c r="L4" s="149">
        <v>45597</v>
      </c>
    </row>
    <row r="5" spans="1:12" ht="16.5" customHeight="1">
      <c r="A5" s="143"/>
      <c r="B5" s="144"/>
      <c r="C5" s="144"/>
      <c r="D5" s="144"/>
      <c r="E5" s="144"/>
      <c r="F5" s="144"/>
      <c r="G5" s="144"/>
      <c r="H5" s="144"/>
      <c r="I5" s="144"/>
      <c r="J5" s="145"/>
      <c r="K5" s="145"/>
      <c r="L5" s="146"/>
    </row>
    <row r="6" spans="1:12">
      <c r="A6" s="142" t="s">
        <v>210</v>
      </c>
      <c r="B6" s="141"/>
      <c r="C6" s="141"/>
      <c r="D6" s="141"/>
      <c r="E6" s="141"/>
      <c r="F6" s="141"/>
      <c r="G6" s="141"/>
      <c r="H6" s="141"/>
      <c r="I6" s="141"/>
      <c r="J6" s="141"/>
      <c r="K6" s="141"/>
      <c r="L6" s="141"/>
    </row>
    <row r="7" spans="1:12" ht="15.75" customHeight="1">
      <c r="A7" s="142"/>
      <c r="B7" s="141"/>
      <c r="C7" s="141"/>
      <c r="D7" s="141"/>
      <c r="E7" s="141"/>
      <c r="F7" s="141"/>
      <c r="G7" s="141"/>
      <c r="H7" s="141"/>
      <c r="I7" s="141"/>
      <c r="J7" s="141"/>
      <c r="K7" s="141"/>
      <c r="L7" s="141"/>
    </row>
    <row r="8" spans="1:12">
      <c r="A8" s="142" t="s">
        <v>211</v>
      </c>
      <c r="B8" s="141"/>
      <c r="C8" s="141"/>
      <c r="D8" s="141"/>
      <c r="E8" s="141"/>
      <c r="F8" s="141"/>
      <c r="G8" s="141"/>
      <c r="H8" s="141"/>
      <c r="I8" s="141"/>
      <c r="J8" s="141"/>
      <c r="K8" s="141"/>
      <c r="L8" s="141"/>
    </row>
    <row r="9" spans="1:12">
      <c r="A9" s="142" t="s">
        <v>212</v>
      </c>
      <c r="B9" s="141"/>
      <c r="C9" s="141"/>
      <c r="D9" s="141"/>
      <c r="E9" s="141"/>
      <c r="F9" s="141"/>
      <c r="G9" s="141"/>
      <c r="H9" s="141"/>
      <c r="I9" s="141"/>
      <c r="J9" s="141"/>
      <c r="K9" s="141"/>
      <c r="L9" s="141"/>
    </row>
    <row r="10" spans="1:12">
      <c r="A10" s="142" t="s">
        <v>46</v>
      </c>
      <c r="B10" s="141"/>
      <c r="C10" s="141"/>
      <c r="D10" s="141"/>
      <c r="E10" s="141"/>
      <c r="F10" s="141"/>
      <c r="G10" s="141"/>
      <c r="H10" s="141"/>
      <c r="I10" s="141"/>
      <c r="J10" s="141"/>
      <c r="K10" s="141"/>
      <c r="L10" s="141"/>
    </row>
    <row r="11" spans="1:12">
      <c r="A11" s="142" t="s">
        <v>47</v>
      </c>
      <c r="B11" s="141"/>
      <c r="C11" s="141"/>
      <c r="D11" s="141"/>
      <c r="E11" s="141"/>
      <c r="F11" s="141"/>
      <c r="G11" s="141"/>
      <c r="H11" s="141"/>
      <c r="I11" s="141"/>
      <c r="J11" s="141"/>
      <c r="K11" s="141"/>
      <c r="L11" s="141"/>
    </row>
    <row r="12" spans="1:12" ht="14.4" customHeight="1">
      <c r="A12" s="5"/>
    </row>
    <row r="14" spans="1:12" ht="27.6" customHeight="1">
      <c r="A14" s="140" t="s">
        <v>213</v>
      </c>
      <c r="B14" s="140"/>
      <c r="C14" s="140"/>
      <c r="D14" s="140"/>
      <c r="E14" s="140"/>
      <c r="F14" s="140"/>
      <c r="G14" s="140"/>
      <c r="H14" s="140"/>
      <c r="I14" s="140"/>
      <c r="J14" s="140"/>
      <c r="K14" s="140"/>
      <c r="L14" s="140"/>
    </row>
    <row r="16" spans="1:12">
      <c r="A16" s="113" t="s">
        <v>2</v>
      </c>
      <c r="B16" s="111" t="s">
        <v>206</v>
      </c>
      <c r="C16" s="111" t="s">
        <v>207</v>
      </c>
    </row>
    <row r="17" spans="1:3">
      <c r="A17" s="113"/>
      <c r="B17" s="112">
        <v>0.4</v>
      </c>
      <c r="C17" s="112">
        <v>0.6</v>
      </c>
    </row>
  </sheetData>
  <mergeCells count="8">
    <mergeCell ref="A16:A17"/>
    <mergeCell ref="A14:L14"/>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45"/>
  <sheetViews>
    <sheetView showWhiteSpace="0" zoomScaleNormal="100" workbookViewId="0">
      <selection activeCell="B6" sqref="B6:C6"/>
    </sheetView>
  </sheetViews>
  <sheetFormatPr defaultColWidth="13.88671875" defaultRowHeight="15"/>
  <cols>
    <col min="1" max="1" width="13.44140625" style="47" bestFit="1" customWidth="1"/>
    <col min="2" max="2" width="26.44140625" style="47" bestFit="1" customWidth="1"/>
    <col min="3" max="3" width="45.44140625" style="47" customWidth="1"/>
    <col min="4" max="4" width="8.5546875" style="107" bestFit="1" customWidth="1"/>
    <col min="5" max="5" width="7.44140625" style="107" bestFit="1" customWidth="1"/>
    <col min="6" max="6" width="7.6640625" style="47" bestFit="1" customWidth="1"/>
    <col min="7" max="12" width="10.33203125" style="47" bestFit="1" customWidth="1"/>
    <col min="13" max="13" width="8.88671875" style="47" bestFit="1" customWidth="1"/>
    <col min="14" max="15" width="11.88671875" style="47" bestFit="1" customWidth="1"/>
    <col min="16" max="16" width="10.33203125" style="47" bestFit="1" customWidth="1"/>
    <col min="17" max="17" width="11.88671875" style="47" bestFit="1" customWidth="1"/>
    <col min="18" max="18" width="11.88671875" style="47" customWidth="1"/>
    <col min="19" max="19" width="11.88671875" style="47" bestFit="1" customWidth="1"/>
    <col min="20" max="16384" width="13.88671875" style="47"/>
  </cols>
  <sheetData>
    <row r="1" spans="1:19">
      <c r="A1" s="124"/>
      <c r="B1" s="126" t="s">
        <v>48</v>
      </c>
      <c r="C1" s="126"/>
      <c r="D1" s="126"/>
      <c r="E1" s="126"/>
      <c r="F1" s="126"/>
      <c r="G1" s="126"/>
      <c r="H1" s="126"/>
      <c r="I1" s="126"/>
      <c r="J1" s="126"/>
      <c r="K1" s="126"/>
      <c r="L1" s="126"/>
      <c r="M1" s="126"/>
      <c r="N1" s="126"/>
      <c r="O1" s="125" t="s">
        <v>42</v>
      </c>
      <c r="P1" s="125"/>
      <c r="Q1" s="118" t="s">
        <v>50</v>
      </c>
      <c r="R1" s="118"/>
    </row>
    <row r="2" spans="1:19">
      <c r="A2" s="124"/>
      <c r="B2" s="126"/>
      <c r="C2" s="126"/>
      <c r="D2" s="126"/>
      <c r="E2" s="126"/>
      <c r="F2" s="126"/>
      <c r="G2" s="126"/>
      <c r="H2" s="126"/>
      <c r="I2" s="126"/>
      <c r="J2" s="126"/>
      <c r="K2" s="126"/>
      <c r="L2" s="126"/>
      <c r="M2" s="126"/>
      <c r="N2" s="126"/>
      <c r="O2" s="125" t="s">
        <v>43</v>
      </c>
      <c r="P2" s="125"/>
      <c r="Q2" s="118" t="s">
        <v>49</v>
      </c>
      <c r="R2" s="119"/>
    </row>
    <row r="3" spans="1:19">
      <c r="A3" s="124"/>
      <c r="B3" s="126"/>
      <c r="C3" s="126"/>
      <c r="D3" s="126"/>
      <c r="E3" s="126"/>
      <c r="F3" s="126"/>
      <c r="G3" s="126"/>
      <c r="H3" s="126"/>
      <c r="I3" s="126"/>
      <c r="J3" s="126"/>
      <c r="K3" s="126"/>
      <c r="L3" s="126"/>
      <c r="M3" s="126"/>
      <c r="N3" s="126"/>
      <c r="O3" s="125" t="s">
        <v>44</v>
      </c>
      <c r="P3" s="125"/>
      <c r="Q3" s="120" t="s">
        <v>52</v>
      </c>
      <c r="R3" s="121" t="s">
        <v>52</v>
      </c>
    </row>
    <row r="4" spans="1:19">
      <c r="A4" s="124"/>
      <c r="B4" s="126"/>
      <c r="C4" s="126"/>
      <c r="D4" s="126"/>
      <c r="E4" s="126"/>
      <c r="F4" s="126"/>
      <c r="G4" s="126"/>
      <c r="H4" s="126"/>
      <c r="I4" s="126"/>
      <c r="J4" s="126"/>
      <c r="K4" s="126"/>
      <c r="L4" s="126"/>
      <c r="M4" s="126"/>
      <c r="N4" s="126"/>
      <c r="O4" s="125" t="s">
        <v>45</v>
      </c>
      <c r="P4" s="125"/>
      <c r="Q4" s="122">
        <v>45413</v>
      </c>
      <c r="R4" s="123">
        <v>45413</v>
      </c>
    </row>
    <row r="6" spans="1:19">
      <c r="A6" s="48" t="s">
        <v>21</v>
      </c>
      <c r="B6" s="127" t="s">
        <v>208</v>
      </c>
      <c r="C6" s="128"/>
      <c r="D6" s="100"/>
      <c r="F6" s="49"/>
      <c r="G6" s="49"/>
      <c r="H6" s="49"/>
      <c r="I6" s="49"/>
      <c r="J6" s="49"/>
      <c r="K6" s="49"/>
    </row>
    <row r="7" spans="1:19" ht="15.6" thickBot="1">
      <c r="G7" s="49"/>
      <c r="H7" s="49"/>
      <c r="I7" s="49"/>
      <c r="J7" s="49"/>
      <c r="K7" s="49"/>
      <c r="L7" s="49"/>
    </row>
    <row r="8" spans="1:19" ht="30">
      <c r="A8" s="50" t="s">
        <v>0</v>
      </c>
      <c r="B8" s="51"/>
      <c r="C8" s="52" t="s">
        <v>41</v>
      </c>
      <c r="D8" s="101" t="s">
        <v>54</v>
      </c>
      <c r="E8" s="101" t="s">
        <v>2</v>
      </c>
      <c r="F8" s="53" t="s">
        <v>53</v>
      </c>
      <c r="G8" s="54" t="s">
        <v>4</v>
      </c>
      <c r="H8" s="54" t="s">
        <v>5</v>
      </c>
      <c r="I8" s="54" t="s">
        <v>6</v>
      </c>
      <c r="J8" s="54" t="s">
        <v>7</v>
      </c>
      <c r="K8" s="54" t="s">
        <v>8</v>
      </c>
      <c r="L8" s="54" t="s">
        <v>9</v>
      </c>
      <c r="M8" s="55" t="s">
        <v>1</v>
      </c>
      <c r="N8" s="56" t="s">
        <v>10</v>
      </c>
      <c r="O8" s="57" t="s">
        <v>11</v>
      </c>
      <c r="P8" s="57" t="s">
        <v>12</v>
      </c>
      <c r="Q8" s="57" t="s">
        <v>13</v>
      </c>
      <c r="R8" s="57" t="s">
        <v>14</v>
      </c>
      <c r="S8" s="58" t="s">
        <v>15</v>
      </c>
    </row>
    <row r="9" spans="1:19" ht="45">
      <c r="A9" s="48" t="s">
        <v>153</v>
      </c>
      <c r="B9" s="48"/>
      <c r="C9" s="48" t="s">
        <v>154</v>
      </c>
      <c r="D9" s="59"/>
      <c r="E9" s="59"/>
      <c r="F9" s="59"/>
      <c r="G9" s="59"/>
      <c r="H9" s="59"/>
      <c r="I9" s="59"/>
      <c r="J9" s="59"/>
      <c r="K9" s="59"/>
      <c r="L9" s="59"/>
      <c r="M9" s="59"/>
      <c r="N9" s="59"/>
      <c r="O9" s="59"/>
      <c r="P9" s="59"/>
      <c r="Q9" s="59"/>
      <c r="R9" s="59"/>
      <c r="S9" s="59"/>
    </row>
    <row r="10" spans="1:19" ht="45">
      <c r="A10" s="60" t="s">
        <v>192</v>
      </c>
      <c r="B10" s="61" t="s">
        <v>99</v>
      </c>
      <c r="C10" s="61" t="s">
        <v>100</v>
      </c>
      <c r="D10" s="102">
        <v>11</v>
      </c>
      <c r="E10" s="62"/>
      <c r="F10" s="45"/>
      <c r="G10" s="63"/>
      <c r="H10" s="63"/>
      <c r="I10" s="63"/>
      <c r="J10" s="63"/>
      <c r="K10" s="63"/>
      <c r="L10" s="63"/>
      <c r="M10" s="63"/>
      <c r="N10" s="63">
        <f>G10*E10</f>
        <v>0</v>
      </c>
      <c r="O10" s="63">
        <f>H10*E10</f>
        <v>0</v>
      </c>
      <c r="P10" s="63">
        <f>I10*E10</f>
        <v>0</v>
      </c>
      <c r="Q10" s="63">
        <f>J10*E10</f>
        <v>0</v>
      </c>
      <c r="R10" s="63">
        <f>K10*E10</f>
        <v>0</v>
      </c>
      <c r="S10" s="63">
        <f>L10*E10</f>
        <v>0</v>
      </c>
    </row>
    <row r="11" spans="1:19">
      <c r="A11" s="64"/>
      <c r="B11" s="64" t="s">
        <v>55</v>
      </c>
      <c r="C11" s="64" t="s">
        <v>56</v>
      </c>
      <c r="D11" s="103">
        <v>1</v>
      </c>
      <c r="E11" s="103">
        <v>50</v>
      </c>
      <c r="F11" s="65" t="s">
        <v>57</v>
      </c>
      <c r="G11" s="66"/>
      <c r="H11" s="66"/>
      <c r="I11" s="66"/>
      <c r="J11" s="66"/>
      <c r="K11" s="66"/>
      <c r="L11" s="66"/>
      <c r="M11" s="66"/>
      <c r="N11" s="67">
        <f t="shared" ref="N11:N32" si="0">G11*E11</f>
        <v>0</v>
      </c>
      <c r="O11" s="66">
        <f>E11*H11</f>
        <v>0</v>
      </c>
      <c r="P11" s="66">
        <f>I11*E11</f>
        <v>0</v>
      </c>
      <c r="Q11" s="66">
        <f>J11*E11</f>
        <v>0</v>
      </c>
      <c r="R11" s="66">
        <f>K11*E11</f>
        <v>0</v>
      </c>
      <c r="S11" s="66">
        <f>L11*E11</f>
        <v>0</v>
      </c>
    </row>
    <row r="12" spans="1:19">
      <c r="A12" s="64"/>
      <c r="B12" s="64" t="s">
        <v>58</v>
      </c>
      <c r="C12" s="64" t="s">
        <v>59</v>
      </c>
      <c r="D12" s="103">
        <v>1</v>
      </c>
      <c r="E12" s="103">
        <v>50</v>
      </c>
      <c r="F12" s="65" t="s">
        <v>57</v>
      </c>
      <c r="G12" s="66"/>
      <c r="H12" s="66"/>
      <c r="I12" s="66"/>
      <c r="J12" s="66"/>
      <c r="K12" s="66"/>
      <c r="L12" s="66"/>
      <c r="M12" s="66"/>
      <c r="N12" s="67">
        <f t="shared" si="0"/>
        <v>0</v>
      </c>
      <c r="O12" s="66">
        <f t="shared" ref="O12:O32" si="1">E12*H12</f>
        <v>0</v>
      </c>
      <c r="P12" s="66">
        <f t="shared" ref="P12:P32" si="2">I12*E12</f>
        <v>0</v>
      </c>
      <c r="Q12" s="66">
        <f t="shared" ref="Q12:Q32" si="3">J12*E12</f>
        <v>0</v>
      </c>
      <c r="R12" s="66">
        <f t="shared" ref="R12:R32" si="4">K12*E12</f>
        <v>0</v>
      </c>
      <c r="S12" s="66">
        <f t="shared" ref="S12:S32" si="5">L12*E12</f>
        <v>0</v>
      </c>
    </row>
    <row r="13" spans="1:19">
      <c r="A13" s="64"/>
      <c r="B13" s="64" t="s">
        <v>60</v>
      </c>
      <c r="C13" s="64" t="s">
        <v>61</v>
      </c>
      <c r="D13" s="103">
        <v>1</v>
      </c>
      <c r="E13" s="103">
        <v>50</v>
      </c>
      <c r="F13" s="65"/>
      <c r="G13" s="66"/>
      <c r="H13" s="66"/>
      <c r="I13" s="66"/>
      <c r="J13" s="66"/>
      <c r="K13" s="66"/>
      <c r="L13" s="66"/>
      <c r="M13" s="66"/>
      <c r="N13" s="67">
        <f t="shared" ref="N13:N26" si="6">G13*E13</f>
        <v>0</v>
      </c>
      <c r="O13" s="66">
        <f t="shared" ref="O13:O26" si="7">E13*H13</f>
        <v>0</v>
      </c>
      <c r="P13" s="66">
        <f t="shared" ref="P13:P26" si="8">I13*E13</f>
        <v>0</v>
      </c>
      <c r="Q13" s="66">
        <f t="shared" ref="Q13:Q26" si="9">J13*E13</f>
        <v>0</v>
      </c>
      <c r="R13" s="66">
        <f t="shared" ref="R13:R26" si="10">K13*E13</f>
        <v>0</v>
      </c>
      <c r="S13" s="66">
        <f t="shared" ref="S13:S26" si="11">L13*E13</f>
        <v>0</v>
      </c>
    </row>
    <row r="14" spans="1:19" ht="30">
      <c r="A14" s="64"/>
      <c r="B14" s="64" t="s">
        <v>62</v>
      </c>
      <c r="C14" s="64" t="s">
        <v>63</v>
      </c>
      <c r="D14" s="103">
        <v>1</v>
      </c>
      <c r="E14" s="103">
        <v>50</v>
      </c>
      <c r="F14" s="65" t="s">
        <v>57</v>
      </c>
      <c r="G14" s="66"/>
      <c r="H14" s="66"/>
      <c r="I14" s="66"/>
      <c r="J14" s="66"/>
      <c r="K14" s="66"/>
      <c r="L14" s="66"/>
      <c r="M14" s="66"/>
      <c r="N14" s="67">
        <f t="shared" si="6"/>
        <v>0</v>
      </c>
      <c r="O14" s="66">
        <f t="shared" si="7"/>
        <v>0</v>
      </c>
      <c r="P14" s="66">
        <f t="shared" si="8"/>
        <v>0</v>
      </c>
      <c r="Q14" s="66">
        <f t="shared" si="9"/>
        <v>0</v>
      </c>
      <c r="R14" s="66">
        <f t="shared" si="10"/>
        <v>0</v>
      </c>
      <c r="S14" s="66">
        <f t="shared" si="11"/>
        <v>0</v>
      </c>
    </row>
    <row r="15" spans="1:19">
      <c r="A15" s="64"/>
      <c r="B15" s="64" t="s">
        <v>64</v>
      </c>
      <c r="C15" s="64" t="s">
        <v>65</v>
      </c>
      <c r="D15" s="103">
        <v>1</v>
      </c>
      <c r="E15" s="103">
        <v>10</v>
      </c>
      <c r="F15" s="65"/>
      <c r="G15" s="66"/>
      <c r="H15" s="66"/>
      <c r="I15" s="66"/>
      <c r="J15" s="66"/>
      <c r="K15" s="66"/>
      <c r="L15" s="66"/>
      <c r="M15" s="66"/>
      <c r="N15" s="67">
        <f>G15*E15</f>
        <v>0</v>
      </c>
      <c r="O15" s="66">
        <f>H15*E15</f>
        <v>0</v>
      </c>
      <c r="P15" s="66">
        <f>I15*E15</f>
        <v>0</v>
      </c>
      <c r="Q15" s="66">
        <f>J15*E15</f>
        <v>0</v>
      </c>
      <c r="R15" s="66">
        <f>K15*E15</f>
        <v>0</v>
      </c>
      <c r="S15" s="66">
        <f>L15*E15</f>
        <v>0</v>
      </c>
    </row>
    <row r="16" spans="1:19">
      <c r="A16" s="64"/>
      <c r="B16" s="64" t="s">
        <v>66</v>
      </c>
      <c r="C16" s="64" t="s">
        <v>67</v>
      </c>
      <c r="D16" s="103">
        <v>1</v>
      </c>
      <c r="E16" s="103">
        <v>50</v>
      </c>
      <c r="F16" s="65"/>
      <c r="G16" s="66"/>
      <c r="H16" s="66"/>
      <c r="I16" s="66"/>
      <c r="J16" s="66"/>
      <c r="K16" s="66"/>
      <c r="L16" s="66"/>
      <c r="M16" s="66"/>
      <c r="N16" s="67">
        <f t="shared" ref="N16:N21" si="12">G16*E16</f>
        <v>0</v>
      </c>
      <c r="O16" s="66">
        <f t="shared" ref="O16:O21" si="13">E16*H16</f>
        <v>0</v>
      </c>
      <c r="P16" s="66">
        <f t="shared" ref="P16:P21" si="14">I16*E16</f>
        <v>0</v>
      </c>
      <c r="Q16" s="66">
        <f t="shared" ref="Q16:Q21" si="15">J16*E16</f>
        <v>0</v>
      </c>
      <c r="R16" s="66">
        <f t="shared" ref="R16:R21" si="16">K16*E16</f>
        <v>0</v>
      </c>
      <c r="S16" s="66">
        <f t="shared" ref="S16:S21" si="17">L16*E16</f>
        <v>0</v>
      </c>
    </row>
    <row r="17" spans="1:19" ht="30">
      <c r="A17" s="64"/>
      <c r="B17" s="64" t="s">
        <v>69</v>
      </c>
      <c r="C17" s="64" t="s">
        <v>70</v>
      </c>
      <c r="D17" s="103">
        <v>1</v>
      </c>
      <c r="E17" s="103">
        <v>50</v>
      </c>
      <c r="F17" s="65" t="s">
        <v>57</v>
      </c>
      <c r="G17" s="66"/>
      <c r="H17" s="66"/>
      <c r="I17" s="66"/>
      <c r="J17" s="66"/>
      <c r="K17" s="66"/>
      <c r="L17" s="66"/>
      <c r="M17" s="66"/>
      <c r="N17" s="67">
        <f t="shared" si="12"/>
        <v>0</v>
      </c>
      <c r="O17" s="66">
        <f t="shared" si="13"/>
        <v>0</v>
      </c>
      <c r="P17" s="66">
        <f t="shared" si="14"/>
        <v>0</v>
      </c>
      <c r="Q17" s="66">
        <f t="shared" si="15"/>
        <v>0</v>
      </c>
      <c r="R17" s="66">
        <f t="shared" si="16"/>
        <v>0</v>
      </c>
      <c r="S17" s="66">
        <f t="shared" si="17"/>
        <v>0</v>
      </c>
    </row>
    <row r="18" spans="1:19" ht="30">
      <c r="A18" s="64"/>
      <c r="B18" s="64" t="s">
        <v>69</v>
      </c>
      <c r="C18" s="64" t="s">
        <v>70</v>
      </c>
      <c r="D18" s="103">
        <v>1</v>
      </c>
      <c r="E18" s="103">
        <v>50</v>
      </c>
      <c r="F18" s="65" t="s">
        <v>57</v>
      </c>
      <c r="G18" s="66"/>
      <c r="H18" s="66"/>
      <c r="I18" s="66"/>
      <c r="J18" s="66"/>
      <c r="K18" s="66"/>
      <c r="L18" s="66"/>
      <c r="M18" s="66"/>
      <c r="N18" s="67">
        <f t="shared" si="12"/>
        <v>0</v>
      </c>
      <c r="O18" s="66">
        <f t="shared" si="13"/>
        <v>0</v>
      </c>
      <c r="P18" s="66">
        <f t="shared" si="14"/>
        <v>0</v>
      </c>
      <c r="Q18" s="66">
        <f t="shared" si="15"/>
        <v>0</v>
      </c>
      <c r="R18" s="66">
        <f t="shared" si="16"/>
        <v>0</v>
      </c>
      <c r="S18" s="66">
        <f t="shared" si="17"/>
        <v>0</v>
      </c>
    </row>
    <row r="19" spans="1:19">
      <c r="A19" s="64"/>
      <c r="B19" s="64" t="s">
        <v>71</v>
      </c>
      <c r="C19" s="64" t="s">
        <v>72</v>
      </c>
      <c r="D19" s="103">
        <v>1</v>
      </c>
      <c r="E19" s="103">
        <v>50</v>
      </c>
      <c r="F19" s="65"/>
      <c r="G19" s="66"/>
      <c r="H19" s="66"/>
      <c r="I19" s="66"/>
      <c r="J19" s="66"/>
      <c r="K19" s="66"/>
      <c r="L19" s="66"/>
      <c r="M19" s="66"/>
      <c r="N19" s="67">
        <f t="shared" si="12"/>
        <v>0</v>
      </c>
      <c r="O19" s="66">
        <f t="shared" si="13"/>
        <v>0</v>
      </c>
      <c r="P19" s="66">
        <f t="shared" si="14"/>
        <v>0</v>
      </c>
      <c r="Q19" s="66">
        <f t="shared" si="15"/>
        <v>0</v>
      </c>
      <c r="R19" s="66">
        <f t="shared" si="16"/>
        <v>0</v>
      </c>
      <c r="S19" s="66">
        <f t="shared" si="17"/>
        <v>0</v>
      </c>
    </row>
    <row r="20" spans="1:19">
      <c r="A20" s="64"/>
      <c r="B20" s="64" t="s">
        <v>73</v>
      </c>
      <c r="C20" s="64" t="s">
        <v>74</v>
      </c>
      <c r="D20" s="103">
        <v>8</v>
      </c>
      <c r="E20" s="103">
        <v>50</v>
      </c>
      <c r="F20" s="65" t="s">
        <v>57</v>
      </c>
      <c r="G20" s="66"/>
      <c r="H20" s="66"/>
      <c r="I20" s="66"/>
      <c r="J20" s="66"/>
      <c r="K20" s="66"/>
      <c r="L20" s="66"/>
      <c r="M20" s="66"/>
      <c r="N20" s="67">
        <f t="shared" si="12"/>
        <v>0</v>
      </c>
      <c r="O20" s="66">
        <f t="shared" si="13"/>
        <v>0</v>
      </c>
      <c r="P20" s="66">
        <f t="shared" si="14"/>
        <v>0</v>
      </c>
      <c r="Q20" s="66">
        <f t="shared" si="15"/>
        <v>0</v>
      </c>
      <c r="R20" s="66">
        <f t="shared" si="16"/>
        <v>0</v>
      </c>
      <c r="S20" s="66">
        <f t="shared" si="17"/>
        <v>0</v>
      </c>
    </row>
    <row r="21" spans="1:19">
      <c r="A21" s="64"/>
      <c r="B21" s="64" t="s">
        <v>75</v>
      </c>
      <c r="C21" s="64" t="s">
        <v>76</v>
      </c>
      <c r="D21" s="103">
        <v>1</v>
      </c>
      <c r="E21" s="103">
        <v>50</v>
      </c>
      <c r="F21" s="65" t="s">
        <v>57</v>
      </c>
      <c r="G21" s="66"/>
      <c r="H21" s="66"/>
      <c r="I21" s="66"/>
      <c r="J21" s="66"/>
      <c r="K21" s="66"/>
      <c r="L21" s="66"/>
      <c r="M21" s="66"/>
      <c r="N21" s="67">
        <f t="shared" si="12"/>
        <v>0</v>
      </c>
      <c r="O21" s="66">
        <f t="shared" si="13"/>
        <v>0</v>
      </c>
      <c r="P21" s="66">
        <f t="shared" si="14"/>
        <v>0</v>
      </c>
      <c r="Q21" s="66">
        <f t="shared" si="15"/>
        <v>0</v>
      </c>
      <c r="R21" s="66">
        <f t="shared" si="16"/>
        <v>0</v>
      </c>
      <c r="S21" s="66">
        <f t="shared" si="17"/>
        <v>0</v>
      </c>
    </row>
    <row r="22" spans="1:19" ht="30">
      <c r="A22" s="64"/>
      <c r="B22" s="64" t="s">
        <v>77</v>
      </c>
      <c r="C22" s="64" t="s">
        <v>78</v>
      </c>
      <c r="D22" s="103">
        <v>2</v>
      </c>
      <c r="E22" s="103">
        <v>10</v>
      </c>
      <c r="F22" s="65" t="s">
        <v>57</v>
      </c>
      <c r="G22" s="66"/>
      <c r="H22" s="66"/>
      <c r="I22" s="66"/>
      <c r="J22" s="66"/>
      <c r="K22" s="66"/>
      <c r="L22" s="66"/>
      <c r="M22" s="66"/>
      <c r="N22" s="67">
        <f>G22*E22</f>
        <v>0</v>
      </c>
      <c r="O22" s="66">
        <f>H22*E22</f>
        <v>0</v>
      </c>
      <c r="P22" s="66">
        <f>I22*E22</f>
        <v>0</v>
      </c>
      <c r="Q22" s="66">
        <f>J22*E22</f>
        <v>0</v>
      </c>
      <c r="R22" s="66">
        <f>K22*E22</f>
        <v>0</v>
      </c>
      <c r="S22" s="66">
        <f>L22*E22</f>
        <v>0</v>
      </c>
    </row>
    <row r="23" spans="1:19">
      <c r="A23" s="64"/>
      <c r="B23" s="64" t="s">
        <v>79</v>
      </c>
      <c r="C23" s="64" t="s">
        <v>80</v>
      </c>
      <c r="D23" s="103">
        <v>1</v>
      </c>
      <c r="E23" s="103">
        <v>25</v>
      </c>
      <c r="F23" s="65"/>
      <c r="G23" s="66"/>
      <c r="H23" s="66"/>
      <c r="I23" s="66"/>
      <c r="J23" s="66"/>
      <c r="K23" s="66"/>
      <c r="L23" s="66"/>
      <c r="M23" s="66"/>
      <c r="N23" s="67">
        <f t="shared" ref="N23:N25" si="18">G23*E23</f>
        <v>0</v>
      </c>
      <c r="O23" s="66">
        <f>E23*H23</f>
        <v>0</v>
      </c>
      <c r="P23" s="66">
        <f>I23*E23</f>
        <v>0</v>
      </c>
      <c r="Q23" s="66">
        <f>J23*E23</f>
        <v>0</v>
      </c>
      <c r="R23" s="66">
        <f>K23*E23</f>
        <v>0</v>
      </c>
      <c r="S23" s="66">
        <f>L23*E23</f>
        <v>0</v>
      </c>
    </row>
    <row r="24" spans="1:19" ht="30">
      <c r="A24" s="64"/>
      <c r="B24" s="64" t="s">
        <v>81</v>
      </c>
      <c r="C24" s="64" t="s">
        <v>82</v>
      </c>
      <c r="D24" s="103">
        <v>1</v>
      </c>
      <c r="E24" s="103">
        <v>50</v>
      </c>
      <c r="F24" s="65" t="s">
        <v>68</v>
      </c>
      <c r="G24" s="66"/>
      <c r="H24" s="66"/>
      <c r="I24" s="66"/>
      <c r="J24" s="66"/>
      <c r="K24" s="66"/>
      <c r="L24" s="66"/>
      <c r="M24" s="66"/>
      <c r="N24" s="67">
        <f t="shared" si="18"/>
        <v>0</v>
      </c>
      <c r="O24" s="66">
        <f t="shared" ref="O24:O25" si="19">E24*H24</f>
        <v>0</v>
      </c>
      <c r="P24" s="66">
        <f t="shared" ref="P24:P25" si="20">I24*E24</f>
        <v>0</v>
      </c>
      <c r="Q24" s="66">
        <f t="shared" ref="Q24:Q25" si="21">J24*E24</f>
        <v>0</v>
      </c>
      <c r="R24" s="66">
        <f t="shared" ref="R24:R25" si="22">K24*E24</f>
        <v>0</v>
      </c>
      <c r="S24" s="66">
        <f t="shared" ref="S24:S25" si="23">L24*E24</f>
        <v>0</v>
      </c>
    </row>
    <row r="25" spans="1:19">
      <c r="A25" s="64"/>
      <c r="B25" s="64" t="s">
        <v>83</v>
      </c>
      <c r="C25" s="64" t="s">
        <v>84</v>
      </c>
      <c r="D25" s="103">
        <v>1</v>
      </c>
      <c r="E25" s="103">
        <v>50</v>
      </c>
      <c r="F25" s="65" t="s">
        <v>57</v>
      </c>
      <c r="G25" s="66"/>
      <c r="H25" s="66"/>
      <c r="I25" s="66"/>
      <c r="J25" s="66"/>
      <c r="K25" s="66"/>
      <c r="L25" s="66"/>
      <c r="M25" s="66"/>
      <c r="N25" s="67">
        <f t="shared" si="18"/>
        <v>0</v>
      </c>
      <c r="O25" s="66">
        <f t="shared" si="19"/>
        <v>0</v>
      </c>
      <c r="P25" s="66">
        <f t="shared" si="20"/>
        <v>0</v>
      </c>
      <c r="Q25" s="66">
        <f t="shared" si="21"/>
        <v>0</v>
      </c>
      <c r="R25" s="66">
        <f t="shared" si="22"/>
        <v>0</v>
      </c>
      <c r="S25" s="66">
        <f t="shared" si="23"/>
        <v>0</v>
      </c>
    </row>
    <row r="26" spans="1:19" ht="45">
      <c r="A26" s="64"/>
      <c r="B26" s="64" t="s">
        <v>85</v>
      </c>
      <c r="C26" s="64" t="s">
        <v>86</v>
      </c>
      <c r="D26" s="103">
        <v>2</v>
      </c>
      <c r="E26" s="103">
        <v>50</v>
      </c>
      <c r="F26" s="65" t="s">
        <v>57</v>
      </c>
      <c r="G26" s="66"/>
      <c r="H26" s="66"/>
      <c r="I26" s="66"/>
      <c r="J26" s="66"/>
      <c r="K26" s="66"/>
      <c r="L26" s="66"/>
      <c r="M26" s="66"/>
      <c r="N26" s="67">
        <f t="shared" si="6"/>
        <v>0</v>
      </c>
      <c r="O26" s="66">
        <f t="shared" si="7"/>
        <v>0</v>
      </c>
      <c r="P26" s="66">
        <f t="shared" si="8"/>
        <v>0</v>
      </c>
      <c r="Q26" s="66">
        <f t="shared" si="9"/>
        <v>0</v>
      </c>
      <c r="R26" s="66">
        <f t="shared" si="10"/>
        <v>0</v>
      </c>
      <c r="S26" s="66">
        <f t="shared" si="11"/>
        <v>0</v>
      </c>
    </row>
    <row r="27" spans="1:19">
      <c r="A27" s="64"/>
      <c r="B27" s="64" t="s">
        <v>87</v>
      </c>
      <c r="C27" s="64" t="s">
        <v>88</v>
      </c>
      <c r="D27" s="103">
        <v>1</v>
      </c>
      <c r="E27" s="103">
        <v>10</v>
      </c>
      <c r="F27" s="65"/>
      <c r="G27" s="66"/>
      <c r="H27" s="66"/>
      <c r="I27" s="66"/>
      <c r="J27" s="66"/>
      <c r="K27" s="66"/>
      <c r="L27" s="66"/>
      <c r="M27" s="66"/>
      <c r="N27" s="67"/>
      <c r="O27" s="66"/>
      <c r="P27" s="66"/>
      <c r="Q27" s="66"/>
      <c r="R27" s="66"/>
      <c r="S27" s="66"/>
    </row>
    <row r="28" spans="1:19">
      <c r="A28" s="64"/>
      <c r="B28" s="64" t="s">
        <v>89</v>
      </c>
      <c r="C28" s="64" t="s">
        <v>90</v>
      </c>
      <c r="D28" s="103">
        <v>1</v>
      </c>
      <c r="E28" s="103">
        <v>25</v>
      </c>
      <c r="F28" s="65"/>
      <c r="G28" s="66"/>
      <c r="H28" s="66"/>
      <c r="I28" s="66"/>
      <c r="J28" s="66"/>
      <c r="K28" s="66"/>
      <c r="L28" s="66"/>
      <c r="M28" s="66"/>
      <c r="N28" s="67">
        <f t="shared" ref="N28:N30" si="24">G28*E28</f>
        <v>0</v>
      </c>
      <c r="O28" s="66">
        <f>E28*H28</f>
        <v>0</v>
      </c>
      <c r="P28" s="66">
        <f>I28*E28</f>
        <v>0</v>
      </c>
      <c r="Q28" s="66">
        <f>J28*E28</f>
        <v>0</v>
      </c>
      <c r="R28" s="66">
        <f>K28*E28</f>
        <v>0</v>
      </c>
      <c r="S28" s="66">
        <f>L28*E28</f>
        <v>0</v>
      </c>
    </row>
    <row r="29" spans="1:19">
      <c r="A29" s="64"/>
      <c r="B29" s="64" t="s">
        <v>91</v>
      </c>
      <c r="C29" s="64" t="s">
        <v>92</v>
      </c>
      <c r="D29" s="103">
        <v>1</v>
      </c>
      <c r="E29" s="103">
        <v>50</v>
      </c>
      <c r="F29" s="65"/>
      <c r="G29" s="66"/>
      <c r="H29" s="66"/>
      <c r="I29" s="66"/>
      <c r="J29" s="66"/>
      <c r="K29" s="66"/>
      <c r="L29" s="66"/>
      <c r="M29" s="66"/>
      <c r="N29" s="67">
        <f t="shared" si="24"/>
        <v>0</v>
      </c>
      <c r="O29" s="66">
        <f t="shared" ref="O29:O30" si="25">E29*H29</f>
        <v>0</v>
      </c>
      <c r="P29" s="66">
        <f t="shared" ref="P29:P30" si="26">I29*E29</f>
        <v>0</v>
      </c>
      <c r="Q29" s="66">
        <f t="shared" ref="Q29:Q30" si="27">J29*E29</f>
        <v>0</v>
      </c>
      <c r="R29" s="66">
        <f t="shared" ref="R29:R30" si="28">K29*E29</f>
        <v>0</v>
      </c>
      <c r="S29" s="66">
        <f t="shared" ref="S29:S30" si="29">L29*E29</f>
        <v>0</v>
      </c>
    </row>
    <row r="30" spans="1:19">
      <c r="A30" s="64"/>
      <c r="B30" s="64" t="s">
        <v>93</v>
      </c>
      <c r="C30" s="64" t="s">
        <v>94</v>
      </c>
      <c r="D30" s="103">
        <v>1</v>
      </c>
      <c r="E30" s="103">
        <v>10</v>
      </c>
      <c r="F30" s="65"/>
      <c r="G30" s="66"/>
      <c r="H30" s="66"/>
      <c r="I30" s="66"/>
      <c r="J30" s="66"/>
      <c r="K30" s="66"/>
      <c r="L30" s="66"/>
      <c r="M30" s="66"/>
      <c r="N30" s="67">
        <f t="shared" si="24"/>
        <v>0</v>
      </c>
      <c r="O30" s="66">
        <f t="shared" si="25"/>
        <v>0</v>
      </c>
      <c r="P30" s="66">
        <f t="shared" si="26"/>
        <v>0</v>
      </c>
      <c r="Q30" s="66">
        <f t="shared" si="27"/>
        <v>0</v>
      </c>
      <c r="R30" s="66">
        <f t="shared" si="28"/>
        <v>0</v>
      </c>
      <c r="S30" s="66">
        <f t="shared" si="29"/>
        <v>0</v>
      </c>
    </row>
    <row r="31" spans="1:19" ht="45">
      <c r="A31" s="64"/>
      <c r="B31" s="64" t="s">
        <v>95</v>
      </c>
      <c r="C31" s="64" t="s">
        <v>96</v>
      </c>
      <c r="D31" s="103">
        <v>1</v>
      </c>
      <c r="E31" s="103">
        <v>50</v>
      </c>
      <c r="F31" s="65" t="s">
        <v>57</v>
      </c>
      <c r="G31" s="66"/>
      <c r="H31" s="66"/>
      <c r="I31" s="66"/>
      <c r="J31" s="66"/>
      <c r="K31" s="66"/>
      <c r="L31" s="66"/>
      <c r="M31" s="66"/>
      <c r="N31" s="67">
        <f t="shared" si="0"/>
        <v>0</v>
      </c>
      <c r="O31" s="66">
        <f t="shared" si="1"/>
        <v>0</v>
      </c>
      <c r="P31" s="66">
        <f t="shared" si="2"/>
        <v>0</v>
      </c>
      <c r="Q31" s="66">
        <f t="shared" si="3"/>
        <v>0</v>
      </c>
      <c r="R31" s="66">
        <f t="shared" si="4"/>
        <v>0</v>
      </c>
      <c r="S31" s="66">
        <f t="shared" si="5"/>
        <v>0</v>
      </c>
    </row>
    <row r="32" spans="1:19">
      <c r="A32" s="64"/>
      <c r="B32" s="64" t="s">
        <v>97</v>
      </c>
      <c r="C32" s="64" t="s">
        <v>98</v>
      </c>
      <c r="D32" s="103">
        <v>1</v>
      </c>
      <c r="E32" s="103">
        <v>50</v>
      </c>
      <c r="F32" s="65"/>
      <c r="G32" s="66"/>
      <c r="H32" s="66"/>
      <c r="I32" s="66"/>
      <c r="J32" s="66"/>
      <c r="K32" s="66"/>
      <c r="L32" s="66"/>
      <c r="M32" s="66"/>
      <c r="N32" s="67">
        <f t="shared" si="0"/>
        <v>0</v>
      </c>
      <c r="O32" s="66">
        <f t="shared" si="1"/>
        <v>0</v>
      </c>
      <c r="P32" s="66">
        <f t="shared" si="2"/>
        <v>0</v>
      </c>
      <c r="Q32" s="66">
        <f t="shared" si="3"/>
        <v>0</v>
      </c>
      <c r="R32" s="66">
        <f t="shared" si="4"/>
        <v>0</v>
      </c>
      <c r="S32" s="66">
        <f t="shared" si="5"/>
        <v>0</v>
      </c>
    </row>
    <row r="33" spans="1:19" ht="135">
      <c r="A33" s="60">
        <v>1.2</v>
      </c>
      <c r="B33" s="60"/>
      <c r="C33" s="60" t="s">
        <v>205</v>
      </c>
      <c r="D33" s="104">
        <v>2</v>
      </c>
      <c r="E33" s="104"/>
      <c r="F33" s="60"/>
      <c r="G33" s="60"/>
      <c r="H33" s="60"/>
      <c r="I33" s="60"/>
      <c r="J33" s="60"/>
      <c r="K33" s="60"/>
      <c r="L33" s="60"/>
      <c r="M33" s="60"/>
      <c r="N33" s="60"/>
      <c r="O33" s="60"/>
      <c r="P33" s="60"/>
      <c r="Q33" s="60"/>
      <c r="R33" s="60"/>
      <c r="S33" s="60"/>
    </row>
    <row r="34" spans="1:19" ht="30">
      <c r="A34" s="64"/>
      <c r="B34" s="68"/>
      <c r="C34" s="64" t="s">
        <v>159</v>
      </c>
      <c r="D34" s="103">
        <v>8</v>
      </c>
      <c r="E34" s="103"/>
      <c r="F34" s="65" t="s">
        <v>57</v>
      </c>
      <c r="G34" s="64"/>
      <c r="H34" s="66"/>
      <c r="I34" s="66"/>
      <c r="J34" s="66"/>
      <c r="K34" s="66"/>
      <c r="L34" s="66"/>
      <c r="M34" s="66"/>
      <c r="N34" s="66"/>
      <c r="O34" s="66"/>
      <c r="P34" s="66"/>
      <c r="Q34" s="66"/>
      <c r="R34" s="66"/>
      <c r="S34" s="66"/>
    </row>
    <row r="35" spans="1:19">
      <c r="A35" s="64"/>
      <c r="B35" s="68"/>
      <c r="C35" s="64" t="s">
        <v>160</v>
      </c>
      <c r="D35" s="103">
        <v>2</v>
      </c>
      <c r="E35" s="103"/>
      <c r="F35" s="65" t="s">
        <v>57</v>
      </c>
      <c r="G35" s="64"/>
      <c r="H35" s="66"/>
      <c r="I35" s="66"/>
      <c r="J35" s="66"/>
      <c r="K35" s="66"/>
      <c r="L35" s="66"/>
      <c r="M35" s="66"/>
      <c r="N35" s="66"/>
      <c r="O35" s="66"/>
      <c r="P35" s="66"/>
      <c r="Q35" s="66"/>
      <c r="R35" s="66"/>
      <c r="S35" s="66"/>
    </row>
    <row r="36" spans="1:19" s="79" customFormat="1" ht="19.2">
      <c r="A36" s="69"/>
      <c r="B36" s="70"/>
      <c r="C36" s="71" t="s">
        <v>199</v>
      </c>
      <c r="D36" s="72"/>
      <c r="E36" s="73"/>
      <c r="F36" s="74"/>
      <c r="G36" s="75"/>
      <c r="H36" s="74"/>
      <c r="I36" s="75"/>
      <c r="J36" s="76"/>
      <c r="K36" s="75"/>
      <c r="L36" s="76"/>
      <c r="M36" s="77"/>
      <c r="N36" s="78">
        <f t="shared" ref="N36:S36" si="30">SUM(N11:N35)</f>
        <v>0</v>
      </c>
      <c r="O36" s="78">
        <f t="shared" si="30"/>
        <v>0</v>
      </c>
      <c r="P36" s="78">
        <f t="shared" si="30"/>
        <v>0</v>
      </c>
      <c r="Q36" s="78">
        <f t="shared" si="30"/>
        <v>0</v>
      </c>
      <c r="R36" s="78">
        <f t="shared" si="30"/>
        <v>0</v>
      </c>
      <c r="S36" s="78">
        <f t="shared" si="30"/>
        <v>0</v>
      </c>
    </row>
    <row r="37" spans="1:19" ht="30">
      <c r="A37" s="60" t="s">
        <v>155</v>
      </c>
      <c r="B37" s="60"/>
      <c r="C37" s="60" t="s">
        <v>157</v>
      </c>
      <c r="D37" s="104"/>
      <c r="E37" s="104"/>
      <c r="F37" s="60"/>
      <c r="G37" s="60"/>
      <c r="H37" s="60"/>
      <c r="I37" s="60"/>
      <c r="J37" s="60"/>
      <c r="K37" s="60"/>
      <c r="L37" s="60"/>
      <c r="M37" s="60"/>
      <c r="N37" s="60"/>
      <c r="O37" s="60"/>
      <c r="P37" s="60"/>
      <c r="Q37" s="60"/>
      <c r="R37" s="60"/>
      <c r="S37" s="60"/>
    </row>
    <row r="38" spans="1:19" ht="30">
      <c r="A38" s="61">
        <v>2.1</v>
      </c>
      <c r="B38" s="61" t="s">
        <v>101</v>
      </c>
      <c r="C38" s="61" t="s">
        <v>156</v>
      </c>
      <c r="D38" s="102">
        <v>7</v>
      </c>
      <c r="E38" s="62"/>
      <c r="F38" s="45"/>
      <c r="G38" s="63"/>
      <c r="H38" s="63"/>
      <c r="I38" s="63"/>
      <c r="J38" s="63"/>
      <c r="K38" s="63"/>
      <c r="L38" s="63"/>
      <c r="M38" s="63"/>
      <c r="N38" s="63">
        <f>G38*E38</f>
        <v>0</v>
      </c>
      <c r="O38" s="63">
        <f>H38*E38</f>
        <v>0</v>
      </c>
      <c r="P38" s="63">
        <f>I38*E38</f>
        <v>0</v>
      </c>
      <c r="Q38" s="63">
        <f>J38*E38</f>
        <v>0</v>
      </c>
      <c r="R38" s="63">
        <f>K38*E38</f>
        <v>0</v>
      </c>
      <c r="S38" s="63">
        <f>L38*E38</f>
        <v>0</v>
      </c>
    </row>
    <row r="39" spans="1:19" ht="30">
      <c r="A39" s="80"/>
      <c r="B39" s="64" t="s">
        <v>102</v>
      </c>
      <c r="C39" s="64" t="s">
        <v>103</v>
      </c>
      <c r="D39" s="103">
        <v>1</v>
      </c>
      <c r="E39" s="103">
        <v>50</v>
      </c>
      <c r="F39" s="65" t="s">
        <v>57</v>
      </c>
      <c r="G39" s="66"/>
      <c r="H39" s="66"/>
      <c r="I39" s="66"/>
      <c r="J39" s="66"/>
      <c r="K39" s="66"/>
      <c r="L39" s="66"/>
      <c r="M39" s="66"/>
      <c r="N39" s="67">
        <f t="shared" ref="N39:N53" si="31">G39*E39</f>
        <v>0</v>
      </c>
      <c r="O39" s="66">
        <f>E39*H39</f>
        <v>0</v>
      </c>
      <c r="P39" s="66">
        <f>I39*E39</f>
        <v>0</v>
      </c>
      <c r="Q39" s="66">
        <f>J39*E39</f>
        <v>0</v>
      </c>
      <c r="R39" s="66">
        <f>K39*E39</f>
        <v>0</v>
      </c>
      <c r="S39" s="66">
        <f>L39*E39</f>
        <v>0</v>
      </c>
    </row>
    <row r="40" spans="1:19" ht="30">
      <c r="A40" s="80"/>
      <c r="B40" s="64" t="s">
        <v>104</v>
      </c>
      <c r="C40" s="64" t="s">
        <v>105</v>
      </c>
      <c r="D40" s="103">
        <v>2</v>
      </c>
      <c r="E40" s="103">
        <v>50</v>
      </c>
      <c r="F40" s="65" t="s">
        <v>57</v>
      </c>
      <c r="G40" s="66"/>
      <c r="H40" s="66"/>
      <c r="I40" s="66"/>
      <c r="J40" s="66"/>
      <c r="K40" s="66"/>
      <c r="L40" s="66"/>
      <c r="M40" s="66"/>
      <c r="N40" s="67">
        <f t="shared" si="31"/>
        <v>0</v>
      </c>
      <c r="O40" s="66">
        <f t="shared" ref="O40:O53" si="32">E40*H40</f>
        <v>0</v>
      </c>
      <c r="P40" s="66">
        <f t="shared" ref="P40:P53" si="33">I40*E40</f>
        <v>0</v>
      </c>
      <c r="Q40" s="66">
        <f t="shared" ref="Q40:Q53" si="34">J40*E40</f>
        <v>0</v>
      </c>
      <c r="R40" s="66">
        <f t="shared" ref="R40:R53" si="35">K40*E40</f>
        <v>0</v>
      </c>
      <c r="S40" s="66">
        <f t="shared" ref="S40:S53" si="36">L40*E40</f>
        <v>0</v>
      </c>
    </row>
    <row r="41" spans="1:19" ht="30">
      <c r="A41" s="80"/>
      <c r="B41" s="64" t="s">
        <v>106</v>
      </c>
      <c r="C41" s="64" t="s">
        <v>107</v>
      </c>
      <c r="D41" s="103">
        <v>4</v>
      </c>
      <c r="E41" s="103">
        <v>50</v>
      </c>
      <c r="F41" s="65" t="s">
        <v>57</v>
      </c>
      <c r="G41" s="66"/>
      <c r="H41" s="66"/>
      <c r="I41" s="66"/>
      <c r="J41" s="66"/>
      <c r="K41" s="66"/>
      <c r="L41" s="66"/>
      <c r="M41" s="66"/>
      <c r="N41" s="67">
        <f t="shared" si="31"/>
        <v>0</v>
      </c>
      <c r="O41" s="66">
        <f t="shared" si="32"/>
        <v>0</v>
      </c>
      <c r="P41" s="66">
        <f t="shared" si="33"/>
        <v>0</v>
      </c>
      <c r="Q41" s="66">
        <f t="shared" si="34"/>
        <v>0</v>
      </c>
      <c r="R41" s="66">
        <f t="shared" si="35"/>
        <v>0</v>
      </c>
      <c r="S41" s="66">
        <f t="shared" si="36"/>
        <v>0</v>
      </c>
    </row>
    <row r="42" spans="1:19">
      <c r="A42" s="80"/>
      <c r="B42" s="64" t="s">
        <v>108</v>
      </c>
      <c r="C42" s="64" t="s">
        <v>109</v>
      </c>
      <c r="D42" s="103">
        <v>2</v>
      </c>
      <c r="E42" s="103">
        <v>50</v>
      </c>
      <c r="F42" s="65" t="s">
        <v>57</v>
      </c>
      <c r="G42" s="66"/>
      <c r="H42" s="66"/>
      <c r="I42" s="66"/>
      <c r="J42" s="66"/>
      <c r="K42" s="66"/>
      <c r="L42" s="66"/>
      <c r="M42" s="66"/>
      <c r="N42" s="67">
        <f t="shared" si="31"/>
        <v>0</v>
      </c>
      <c r="O42" s="66">
        <f t="shared" si="32"/>
        <v>0</v>
      </c>
      <c r="P42" s="66">
        <f t="shared" si="33"/>
        <v>0</v>
      </c>
      <c r="Q42" s="66">
        <f t="shared" si="34"/>
        <v>0</v>
      </c>
      <c r="R42" s="66">
        <f t="shared" si="35"/>
        <v>0</v>
      </c>
      <c r="S42" s="66">
        <f t="shared" si="36"/>
        <v>0</v>
      </c>
    </row>
    <row r="43" spans="1:19" ht="30">
      <c r="A43" s="80"/>
      <c r="B43" s="64" t="s">
        <v>110</v>
      </c>
      <c r="C43" s="64" t="s">
        <v>111</v>
      </c>
      <c r="D43" s="103">
        <v>1</v>
      </c>
      <c r="E43" s="103">
        <v>50</v>
      </c>
      <c r="F43" s="65" t="s">
        <v>57</v>
      </c>
      <c r="G43" s="66"/>
      <c r="H43" s="66"/>
      <c r="I43" s="66"/>
      <c r="J43" s="66"/>
      <c r="K43" s="66"/>
      <c r="L43" s="66"/>
      <c r="M43" s="66"/>
      <c r="N43" s="67">
        <f t="shared" si="31"/>
        <v>0</v>
      </c>
      <c r="O43" s="66">
        <f t="shared" si="32"/>
        <v>0</v>
      </c>
      <c r="P43" s="66">
        <f t="shared" si="33"/>
        <v>0</v>
      </c>
      <c r="Q43" s="66">
        <f t="shared" si="34"/>
        <v>0</v>
      </c>
      <c r="R43" s="66">
        <f t="shared" si="35"/>
        <v>0</v>
      </c>
      <c r="S43" s="66">
        <f t="shared" si="36"/>
        <v>0</v>
      </c>
    </row>
    <row r="44" spans="1:19">
      <c r="A44" s="80"/>
      <c r="B44" s="64" t="s">
        <v>112</v>
      </c>
      <c r="C44" s="64" t="s">
        <v>113</v>
      </c>
      <c r="D44" s="103">
        <v>2</v>
      </c>
      <c r="E44" s="103">
        <v>25</v>
      </c>
      <c r="F44" s="65" t="s">
        <v>57</v>
      </c>
      <c r="G44" s="66"/>
      <c r="H44" s="66"/>
      <c r="I44" s="66"/>
      <c r="J44" s="66"/>
      <c r="K44" s="66"/>
      <c r="L44" s="66"/>
      <c r="M44" s="66"/>
      <c r="N44" s="67">
        <f t="shared" si="31"/>
        <v>0</v>
      </c>
      <c r="O44" s="66">
        <f t="shared" si="32"/>
        <v>0</v>
      </c>
      <c r="P44" s="66">
        <f t="shared" si="33"/>
        <v>0</v>
      </c>
      <c r="Q44" s="66">
        <f t="shared" si="34"/>
        <v>0</v>
      </c>
      <c r="R44" s="66">
        <f t="shared" si="35"/>
        <v>0</v>
      </c>
      <c r="S44" s="66">
        <f t="shared" si="36"/>
        <v>0</v>
      </c>
    </row>
    <row r="45" spans="1:19">
      <c r="A45" s="80"/>
      <c r="B45" s="64" t="s">
        <v>114</v>
      </c>
      <c r="C45" s="64" t="s">
        <v>115</v>
      </c>
      <c r="D45" s="103">
        <v>2</v>
      </c>
      <c r="E45" s="103">
        <v>10</v>
      </c>
      <c r="F45" s="65" t="s">
        <v>57</v>
      </c>
      <c r="G45" s="66"/>
      <c r="H45" s="66"/>
      <c r="I45" s="66"/>
      <c r="J45" s="66"/>
      <c r="K45" s="66"/>
      <c r="L45" s="66"/>
      <c r="M45" s="66"/>
      <c r="N45" s="67">
        <f t="shared" si="31"/>
        <v>0</v>
      </c>
      <c r="O45" s="66">
        <f t="shared" si="32"/>
        <v>0</v>
      </c>
      <c r="P45" s="66">
        <f t="shared" si="33"/>
        <v>0</v>
      </c>
      <c r="Q45" s="66">
        <f t="shared" si="34"/>
        <v>0</v>
      </c>
      <c r="R45" s="66">
        <f t="shared" si="35"/>
        <v>0</v>
      </c>
      <c r="S45" s="66">
        <f t="shared" si="36"/>
        <v>0</v>
      </c>
    </row>
    <row r="46" spans="1:19">
      <c r="A46" s="80"/>
      <c r="B46" s="64" t="s">
        <v>116</v>
      </c>
      <c r="C46" s="64" t="s">
        <v>117</v>
      </c>
      <c r="D46" s="103">
        <v>1</v>
      </c>
      <c r="E46" s="103">
        <v>25</v>
      </c>
      <c r="F46" s="65" t="s">
        <v>57</v>
      </c>
      <c r="G46" s="66"/>
      <c r="H46" s="66"/>
      <c r="I46" s="66"/>
      <c r="J46" s="66"/>
      <c r="K46" s="66"/>
      <c r="L46" s="66"/>
      <c r="M46" s="66"/>
      <c r="N46" s="67">
        <f t="shared" si="31"/>
        <v>0</v>
      </c>
      <c r="O46" s="66">
        <f t="shared" si="32"/>
        <v>0</v>
      </c>
      <c r="P46" s="66">
        <f t="shared" si="33"/>
        <v>0</v>
      </c>
      <c r="Q46" s="66">
        <f t="shared" si="34"/>
        <v>0</v>
      </c>
      <c r="R46" s="66">
        <f t="shared" si="35"/>
        <v>0</v>
      </c>
      <c r="S46" s="66">
        <f t="shared" si="36"/>
        <v>0</v>
      </c>
    </row>
    <row r="47" spans="1:19">
      <c r="A47" s="80"/>
      <c r="B47" s="64" t="s">
        <v>118</v>
      </c>
      <c r="C47" s="64" t="s">
        <v>119</v>
      </c>
      <c r="D47" s="103">
        <v>1</v>
      </c>
      <c r="E47" s="103">
        <v>25</v>
      </c>
      <c r="F47" s="65" t="s">
        <v>57</v>
      </c>
      <c r="G47" s="66"/>
      <c r="H47" s="66"/>
      <c r="I47" s="66"/>
      <c r="J47" s="66"/>
      <c r="K47" s="66"/>
      <c r="L47" s="66"/>
      <c r="M47" s="66"/>
      <c r="N47" s="67">
        <f t="shared" si="31"/>
        <v>0</v>
      </c>
      <c r="O47" s="66">
        <f t="shared" si="32"/>
        <v>0</v>
      </c>
      <c r="P47" s="66">
        <f t="shared" si="33"/>
        <v>0</v>
      </c>
      <c r="Q47" s="66">
        <f t="shared" si="34"/>
        <v>0</v>
      </c>
      <c r="R47" s="66">
        <f t="shared" si="35"/>
        <v>0</v>
      </c>
      <c r="S47" s="66">
        <f t="shared" si="36"/>
        <v>0</v>
      </c>
    </row>
    <row r="48" spans="1:19" ht="60">
      <c r="A48" s="80"/>
      <c r="B48" s="64" t="s">
        <v>120</v>
      </c>
      <c r="C48" s="64" t="s">
        <v>121</v>
      </c>
      <c r="D48" s="103"/>
      <c r="E48" s="103">
        <v>10</v>
      </c>
      <c r="F48" s="65"/>
      <c r="G48" s="66"/>
      <c r="H48" s="66"/>
      <c r="I48" s="66"/>
      <c r="J48" s="66"/>
      <c r="K48" s="66"/>
      <c r="L48" s="66"/>
      <c r="M48" s="66"/>
      <c r="N48" s="67">
        <f t="shared" si="31"/>
        <v>0</v>
      </c>
      <c r="O48" s="66">
        <f t="shared" si="32"/>
        <v>0</v>
      </c>
      <c r="P48" s="66">
        <f t="shared" si="33"/>
        <v>0</v>
      </c>
      <c r="Q48" s="66">
        <f t="shared" si="34"/>
        <v>0</v>
      </c>
      <c r="R48" s="66">
        <f t="shared" si="35"/>
        <v>0</v>
      </c>
      <c r="S48" s="66">
        <f t="shared" si="36"/>
        <v>0</v>
      </c>
    </row>
    <row r="49" spans="1:19" ht="195">
      <c r="A49" s="80"/>
      <c r="B49" s="64" t="s">
        <v>122</v>
      </c>
      <c r="C49" s="64" t="s">
        <v>123</v>
      </c>
      <c r="D49" s="103"/>
      <c r="E49" s="103">
        <v>200</v>
      </c>
      <c r="F49" s="65"/>
      <c r="G49" s="66"/>
      <c r="H49" s="66"/>
      <c r="I49" s="66"/>
      <c r="J49" s="66"/>
      <c r="K49" s="66"/>
      <c r="L49" s="66"/>
      <c r="M49" s="66"/>
      <c r="N49" s="67">
        <f t="shared" si="31"/>
        <v>0</v>
      </c>
      <c r="O49" s="66">
        <f t="shared" si="32"/>
        <v>0</v>
      </c>
      <c r="P49" s="66">
        <f t="shared" si="33"/>
        <v>0</v>
      </c>
      <c r="Q49" s="66">
        <f t="shared" si="34"/>
        <v>0</v>
      </c>
      <c r="R49" s="66">
        <f t="shared" si="35"/>
        <v>0</v>
      </c>
      <c r="S49" s="66">
        <f t="shared" si="36"/>
        <v>0</v>
      </c>
    </row>
    <row r="50" spans="1:19" ht="240">
      <c r="A50" s="80"/>
      <c r="B50" s="64" t="s">
        <v>124</v>
      </c>
      <c r="C50" s="64" t="s">
        <v>125</v>
      </c>
      <c r="D50" s="103"/>
      <c r="E50" s="103">
        <v>200</v>
      </c>
      <c r="F50" s="65"/>
      <c r="G50" s="66"/>
      <c r="H50" s="66"/>
      <c r="I50" s="66"/>
      <c r="J50" s="66"/>
      <c r="K50" s="66"/>
      <c r="L50" s="66"/>
      <c r="M50" s="66"/>
      <c r="N50" s="67">
        <f t="shared" si="31"/>
        <v>0</v>
      </c>
      <c r="O50" s="66">
        <f t="shared" si="32"/>
        <v>0</v>
      </c>
      <c r="P50" s="66">
        <f t="shared" si="33"/>
        <v>0</v>
      </c>
      <c r="Q50" s="66">
        <f t="shared" si="34"/>
        <v>0</v>
      </c>
      <c r="R50" s="66">
        <f t="shared" si="35"/>
        <v>0</v>
      </c>
      <c r="S50" s="66">
        <f t="shared" si="36"/>
        <v>0</v>
      </c>
    </row>
    <row r="51" spans="1:19" ht="90">
      <c r="A51" s="80"/>
      <c r="B51" s="64" t="s">
        <v>126</v>
      </c>
      <c r="C51" s="64" t="s">
        <v>127</v>
      </c>
      <c r="D51" s="103"/>
      <c r="E51" s="103">
        <v>100</v>
      </c>
      <c r="F51" s="65" t="s">
        <v>57</v>
      </c>
      <c r="G51" s="66"/>
      <c r="H51" s="66"/>
      <c r="I51" s="66"/>
      <c r="J51" s="66"/>
      <c r="K51" s="66"/>
      <c r="L51" s="66"/>
      <c r="M51" s="66"/>
      <c r="N51" s="67">
        <f t="shared" si="31"/>
        <v>0</v>
      </c>
      <c r="O51" s="66">
        <f t="shared" si="32"/>
        <v>0</v>
      </c>
      <c r="P51" s="66">
        <f t="shared" si="33"/>
        <v>0</v>
      </c>
      <c r="Q51" s="66">
        <f t="shared" si="34"/>
        <v>0</v>
      </c>
      <c r="R51" s="66">
        <f t="shared" si="35"/>
        <v>0</v>
      </c>
      <c r="S51" s="66">
        <f t="shared" si="36"/>
        <v>0</v>
      </c>
    </row>
    <row r="52" spans="1:19" ht="105">
      <c r="A52" s="80"/>
      <c r="B52" s="64" t="s">
        <v>128</v>
      </c>
      <c r="C52" s="64" t="s">
        <v>129</v>
      </c>
      <c r="D52" s="103"/>
      <c r="E52" s="103">
        <v>100</v>
      </c>
      <c r="F52" s="65"/>
      <c r="G52" s="66"/>
      <c r="H52" s="66"/>
      <c r="I52" s="66"/>
      <c r="J52" s="66"/>
      <c r="K52" s="66"/>
      <c r="L52" s="66"/>
      <c r="M52" s="66"/>
      <c r="N52" s="67">
        <f t="shared" si="31"/>
        <v>0</v>
      </c>
      <c r="O52" s="66">
        <f t="shared" si="32"/>
        <v>0</v>
      </c>
      <c r="P52" s="66">
        <f t="shared" si="33"/>
        <v>0</v>
      </c>
      <c r="Q52" s="66">
        <f t="shared" si="34"/>
        <v>0</v>
      </c>
      <c r="R52" s="66">
        <f t="shared" si="35"/>
        <v>0</v>
      </c>
      <c r="S52" s="66">
        <f t="shared" si="36"/>
        <v>0</v>
      </c>
    </row>
    <row r="53" spans="1:19" ht="240">
      <c r="A53" s="80"/>
      <c r="B53" s="64" t="s">
        <v>130</v>
      </c>
      <c r="C53" s="64" t="s">
        <v>131</v>
      </c>
      <c r="D53" s="103"/>
      <c r="E53" s="103">
        <v>200</v>
      </c>
      <c r="F53" s="65" t="s">
        <v>57</v>
      </c>
      <c r="G53" s="66"/>
      <c r="H53" s="66"/>
      <c r="I53" s="66"/>
      <c r="J53" s="66"/>
      <c r="K53" s="66"/>
      <c r="L53" s="66"/>
      <c r="M53" s="66"/>
      <c r="N53" s="67">
        <f t="shared" si="31"/>
        <v>0</v>
      </c>
      <c r="O53" s="66">
        <f t="shared" si="32"/>
        <v>0</v>
      </c>
      <c r="P53" s="66">
        <f t="shared" si="33"/>
        <v>0</v>
      </c>
      <c r="Q53" s="66">
        <f t="shared" si="34"/>
        <v>0</v>
      </c>
      <c r="R53" s="66">
        <f t="shared" si="35"/>
        <v>0</v>
      </c>
      <c r="S53" s="66">
        <f t="shared" si="36"/>
        <v>0</v>
      </c>
    </row>
    <row r="54" spans="1:19" ht="30">
      <c r="A54" s="60" t="s">
        <v>193</v>
      </c>
      <c r="B54" s="61" t="s">
        <v>101</v>
      </c>
      <c r="C54" s="61" t="s">
        <v>132</v>
      </c>
      <c r="D54" s="102">
        <v>2</v>
      </c>
      <c r="E54" s="62"/>
      <c r="F54" s="45"/>
      <c r="G54" s="63"/>
      <c r="H54" s="63"/>
      <c r="I54" s="63"/>
      <c r="J54" s="63"/>
      <c r="K54" s="63"/>
      <c r="L54" s="63"/>
      <c r="M54" s="63"/>
      <c r="N54" s="63"/>
      <c r="O54" s="63"/>
      <c r="P54" s="63"/>
      <c r="Q54" s="63"/>
      <c r="R54" s="63"/>
      <c r="S54" s="63"/>
    </row>
    <row r="55" spans="1:19" ht="30">
      <c r="A55" s="80"/>
      <c r="B55" s="64" t="s">
        <v>102</v>
      </c>
      <c r="C55" s="64" t="s">
        <v>103</v>
      </c>
      <c r="D55" s="103">
        <v>1</v>
      </c>
      <c r="E55" s="103">
        <v>50</v>
      </c>
      <c r="F55" s="65" t="s">
        <v>57</v>
      </c>
      <c r="G55" s="66"/>
      <c r="H55" s="66"/>
      <c r="I55" s="66"/>
      <c r="J55" s="66"/>
      <c r="K55" s="66"/>
      <c r="L55" s="66"/>
      <c r="M55" s="66"/>
      <c r="N55" s="67">
        <f t="shared" ref="N55:N71" si="37">G55*E55</f>
        <v>0</v>
      </c>
      <c r="O55" s="66">
        <f>E55*H55</f>
        <v>0</v>
      </c>
      <c r="P55" s="66">
        <f>I55*E55</f>
        <v>0</v>
      </c>
      <c r="Q55" s="66">
        <f>J55*E55</f>
        <v>0</v>
      </c>
      <c r="R55" s="66">
        <f>K55*E55</f>
        <v>0</v>
      </c>
      <c r="S55" s="66">
        <f>L55*E55</f>
        <v>0</v>
      </c>
    </row>
    <row r="56" spans="1:19" ht="30">
      <c r="A56" s="80"/>
      <c r="B56" s="64" t="s">
        <v>104</v>
      </c>
      <c r="C56" s="64" t="s">
        <v>105</v>
      </c>
      <c r="D56" s="103">
        <v>2</v>
      </c>
      <c r="E56" s="103">
        <v>50</v>
      </c>
      <c r="F56" s="65" t="s">
        <v>57</v>
      </c>
      <c r="G56" s="66"/>
      <c r="H56" s="66"/>
      <c r="I56" s="66"/>
      <c r="J56" s="66"/>
      <c r="K56" s="66"/>
      <c r="L56" s="66"/>
      <c r="M56" s="66"/>
      <c r="N56" s="67">
        <f t="shared" si="37"/>
        <v>0</v>
      </c>
      <c r="O56" s="66">
        <f t="shared" ref="O56:O71" si="38">E56*H56</f>
        <v>0</v>
      </c>
      <c r="P56" s="66">
        <f t="shared" ref="P56:P71" si="39">I56*E56</f>
        <v>0</v>
      </c>
      <c r="Q56" s="66">
        <f t="shared" ref="Q56:Q71" si="40">J56*E56</f>
        <v>0</v>
      </c>
      <c r="R56" s="66">
        <f t="shared" ref="R56:R71" si="41">K56*E56</f>
        <v>0</v>
      </c>
      <c r="S56" s="66">
        <f t="shared" ref="S56:S71" si="42">L56*E56</f>
        <v>0</v>
      </c>
    </row>
    <row r="57" spans="1:19" ht="30">
      <c r="A57" s="80"/>
      <c r="B57" s="64" t="s">
        <v>106</v>
      </c>
      <c r="C57" s="64" t="s">
        <v>133</v>
      </c>
      <c r="D57" s="103">
        <v>6</v>
      </c>
      <c r="E57" s="103">
        <v>50</v>
      </c>
      <c r="F57" s="65" t="s">
        <v>57</v>
      </c>
      <c r="G57" s="66"/>
      <c r="H57" s="66"/>
      <c r="I57" s="66"/>
      <c r="J57" s="66"/>
      <c r="K57" s="66"/>
      <c r="L57" s="66"/>
      <c r="M57" s="66"/>
      <c r="N57" s="67">
        <f t="shared" si="37"/>
        <v>0</v>
      </c>
      <c r="O57" s="66">
        <f t="shared" si="38"/>
        <v>0</v>
      </c>
      <c r="P57" s="66">
        <f t="shared" si="39"/>
        <v>0</v>
      </c>
      <c r="Q57" s="66">
        <f t="shared" si="40"/>
        <v>0</v>
      </c>
      <c r="R57" s="66">
        <f t="shared" si="41"/>
        <v>0</v>
      </c>
      <c r="S57" s="66">
        <f t="shared" si="42"/>
        <v>0</v>
      </c>
    </row>
    <row r="58" spans="1:19">
      <c r="A58" s="80"/>
      <c r="B58" s="64" t="s">
        <v>108</v>
      </c>
      <c r="C58" s="64" t="s">
        <v>109</v>
      </c>
      <c r="D58" s="103">
        <v>2</v>
      </c>
      <c r="E58" s="103">
        <v>50</v>
      </c>
      <c r="F58" s="65" t="s">
        <v>57</v>
      </c>
      <c r="G58" s="66"/>
      <c r="H58" s="66"/>
      <c r="I58" s="66"/>
      <c r="J58" s="66"/>
      <c r="K58" s="66"/>
      <c r="L58" s="66"/>
      <c r="M58" s="66"/>
      <c r="N58" s="67">
        <f t="shared" si="37"/>
        <v>0</v>
      </c>
      <c r="O58" s="66">
        <f t="shared" si="38"/>
        <v>0</v>
      </c>
      <c r="P58" s="66">
        <f t="shared" si="39"/>
        <v>0</v>
      </c>
      <c r="Q58" s="66">
        <f t="shared" si="40"/>
        <v>0</v>
      </c>
      <c r="R58" s="66">
        <f t="shared" si="41"/>
        <v>0</v>
      </c>
      <c r="S58" s="66">
        <f t="shared" si="42"/>
        <v>0</v>
      </c>
    </row>
    <row r="59" spans="1:19" ht="30">
      <c r="A59" s="80"/>
      <c r="B59" s="64" t="s">
        <v>110</v>
      </c>
      <c r="C59" s="64" t="s">
        <v>111</v>
      </c>
      <c r="D59" s="103">
        <v>1</v>
      </c>
      <c r="E59" s="103">
        <v>50</v>
      </c>
      <c r="F59" s="65" t="s">
        <v>57</v>
      </c>
      <c r="G59" s="66"/>
      <c r="H59" s="66"/>
      <c r="I59" s="66"/>
      <c r="J59" s="66"/>
      <c r="K59" s="66"/>
      <c r="L59" s="66"/>
      <c r="M59" s="66"/>
      <c r="N59" s="67">
        <f t="shared" si="37"/>
        <v>0</v>
      </c>
      <c r="O59" s="66">
        <f t="shared" si="38"/>
        <v>0</v>
      </c>
      <c r="P59" s="66">
        <f t="shared" si="39"/>
        <v>0</v>
      </c>
      <c r="Q59" s="66">
        <f t="shared" si="40"/>
        <v>0</v>
      </c>
      <c r="R59" s="66">
        <f t="shared" si="41"/>
        <v>0</v>
      </c>
      <c r="S59" s="66">
        <f t="shared" si="42"/>
        <v>0</v>
      </c>
    </row>
    <row r="60" spans="1:19">
      <c r="A60" s="80"/>
      <c r="B60" s="64" t="s">
        <v>112</v>
      </c>
      <c r="C60" s="64" t="s">
        <v>113</v>
      </c>
      <c r="D60" s="103">
        <v>2</v>
      </c>
      <c r="E60" s="103">
        <v>25</v>
      </c>
      <c r="F60" s="65" t="s">
        <v>57</v>
      </c>
      <c r="G60" s="66"/>
      <c r="H60" s="66"/>
      <c r="I60" s="66"/>
      <c r="J60" s="66"/>
      <c r="K60" s="66"/>
      <c r="L60" s="66"/>
      <c r="M60" s="66"/>
      <c r="N60" s="67">
        <f t="shared" si="37"/>
        <v>0</v>
      </c>
      <c r="O60" s="66">
        <f t="shared" si="38"/>
        <v>0</v>
      </c>
      <c r="P60" s="66">
        <f t="shared" si="39"/>
        <v>0</v>
      </c>
      <c r="Q60" s="66">
        <f t="shared" si="40"/>
        <v>0</v>
      </c>
      <c r="R60" s="66">
        <f t="shared" si="41"/>
        <v>0</v>
      </c>
      <c r="S60" s="66">
        <f t="shared" si="42"/>
        <v>0</v>
      </c>
    </row>
    <row r="61" spans="1:19">
      <c r="A61" s="80"/>
      <c r="B61" s="64" t="s">
        <v>114</v>
      </c>
      <c r="C61" s="64" t="s">
        <v>115</v>
      </c>
      <c r="D61" s="103">
        <v>2</v>
      </c>
      <c r="E61" s="103">
        <v>10</v>
      </c>
      <c r="F61" s="65" t="s">
        <v>57</v>
      </c>
      <c r="G61" s="66"/>
      <c r="H61" s="66"/>
      <c r="I61" s="66"/>
      <c r="J61" s="66"/>
      <c r="K61" s="66"/>
      <c r="L61" s="66"/>
      <c r="M61" s="66"/>
      <c r="N61" s="67">
        <f t="shared" si="37"/>
        <v>0</v>
      </c>
      <c r="O61" s="66">
        <f t="shared" si="38"/>
        <v>0</v>
      </c>
      <c r="P61" s="66">
        <f t="shared" si="39"/>
        <v>0</v>
      </c>
      <c r="Q61" s="66">
        <f t="shared" si="40"/>
        <v>0</v>
      </c>
      <c r="R61" s="66">
        <f t="shared" si="41"/>
        <v>0</v>
      </c>
      <c r="S61" s="66">
        <f t="shared" si="42"/>
        <v>0</v>
      </c>
    </row>
    <row r="62" spans="1:19">
      <c r="A62" s="80"/>
      <c r="B62" s="64" t="s">
        <v>116</v>
      </c>
      <c r="C62" s="64" t="s">
        <v>117</v>
      </c>
      <c r="D62" s="103">
        <v>1</v>
      </c>
      <c r="E62" s="103">
        <v>25</v>
      </c>
      <c r="F62" s="65" t="s">
        <v>57</v>
      </c>
      <c r="G62" s="66"/>
      <c r="H62" s="66"/>
      <c r="I62" s="66"/>
      <c r="J62" s="66"/>
      <c r="K62" s="66"/>
      <c r="L62" s="66"/>
      <c r="M62" s="66"/>
      <c r="N62" s="67">
        <f t="shared" si="37"/>
        <v>0</v>
      </c>
      <c r="O62" s="66">
        <f t="shared" si="38"/>
        <v>0</v>
      </c>
      <c r="P62" s="66">
        <f t="shared" si="39"/>
        <v>0</v>
      </c>
      <c r="Q62" s="66">
        <f t="shared" si="40"/>
        <v>0</v>
      </c>
      <c r="R62" s="66">
        <f t="shared" si="41"/>
        <v>0</v>
      </c>
      <c r="S62" s="66">
        <f t="shared" si="42"/>
        <v>0</v>
      </c>
    </row>
    <row r="63" spans="1:19">
      <c r="A63" s="80"/>
      <c r="B63" s="64" t="s">
        <v>118</v>
      </c>
      <c r="C63" s="64" t="s">
        <v>119</v>
      </c>
      <c r="D63" s="103">
        <v>1</v>
      </c>
      <c r="E63" s="103">
        <v>25</v>
      </c>
      <c r="F63" s="65" t="s">
        <v>57</v>
      </c>
      <c r="G63" s="66"/>
      <c r="H63" s="66"/>
      <c r="I63" s="66"/>
      <c r="J63" s="66"/>
      <c r="K63" s="66"/>
      <c r="L63" s="66"/>
      <c r="M63" s="66"/>
      <c r="N63" s="67">
        <f t="shared" si="37"/>
        <v>0</v>
      </c>
      <c r="O63" s="66">
        <f t="shared" si="38"/>
        <v>0</v>
      </c>
      <c r="P63" s="66">
        <f t="shared" si="39"/>
        <v>0</v>
      </c>
      <c r="Q63" s="66">
        <f t="shared" si="40"/>
        <v>0</v>
      </c>
      <c r="R63" s="66">
        <f t="shared" si="41"/>
        <v>0</v>
      </c>
      <c r="S63" s="66">
        <f t="shared" si="42"/>
        <v>0</v>
      </c>
    </row>
    <row r="64" spans="1:19">
      <c r="A64" s="80"/>
      <c r="B64" s="64" t="s">
        <v>134</v>
      </c>
      <c r="C64" s="64" t="s">
        <v>135</v>
      </c>
      <c r="D64" s="103">
        <v>1</v>
      </c>
      <c r="E64" s="103">
        <v>25</v>
      </c>
      <c r="F64" s="65" t="s">
        <v>57</v>
      </c>
      <c r="G64" s="66"/>
      <c r="H64" s="66"/>
      <c r="I64" s="66"/>
      <c r="J64" s="66"/>
      <c r="K64" s="66"/>
      <c r="L64" s="66"/>
      <c r="M64" s="66"/>
      <c r="N64" s="67">
        <f t="shared" si="37"/>
        <v>0</v>
      </c>
      <c r="O64" s="66">
        <f t="shared" si="38"/>
        <v>0</v>
      </c>
      <c r="P64" s="66">
        <f t="shared" si="39"/>
        <v>0</v>
      </c>
      <c r="Q64" s="66">
        <f t="shared" si="40"/>
        <v>0</v>
      </c>
      <c r="R64" s="66">
        <f t="shared" si="41"/>
        <v>0</v>
      </c>
      <c r="S64" s="66">
        <f t="shared" si="42"/>
        <v>0</v>
      </c>
    </row>
    <row r="65" spans="1:19">
      <c r="A65" s="80"/>
      <c r="B65" s="64" t="s">
        <v>136</v>
      </c>
      <c r="C65" s="64" t="s">
        <v>137</v>
      </c>
      <c r="D65" s="103">
        <v>1</v>
      </c>
      <c r="E65" s="103">
        <v>25</v>
      </c>
      <c r="F65" s="65" t="s">
        <v>57</v>
      </c>
      <c r="G65" s="66"/>
      <c r="H65" s="66"/>
      <c r="I65" s="66"/>
      <c r="J65" s="66"/>
      <c r="K65" s="66"/>
      <c r="L65" s="66"/>
      <c r="M65" s="66"/>
      <c r="N65" s="67">
        <f t="shared" si="37"/>
        <v>0</v>
      </c>
      <c r="O65" s="66">
        <f t="shared" si="38"/>
        <v>0</v>
      </c>
      <c r="P65" s="66">
        <f t="shared" si="39"/>
        <v>0</v>
      </c>
      <c r="Q65" s="66">
        <f t="shared" si="40"/>
        <v>0</v>
      </c>
      <c r="R65" s="66">
        <f t="shared" si="41"/>
        <v>0</v>
      </c>
      <c r="S65" s="66">
        <f t="shared" si="42"/>
        <v>0</v>
      </c>
    </row>
    <row r="66" spans="1:19" ht="60">
      <c r="A66" s="80"/>
      <c r="B66" s="64" t="s">
        <v>120</v>
      </c>
      <c r="C66" s="64" t="s">
        <v>121</v>
      </c>
      <c r="D66" s="103"/>
      <c r="E66" s="103">
        <v>10</v>
      </c>
      <c r="F66" s="65"/>
      <c r="G66" s="66"/>
      <c r="H66" s="66"/>
      <c r="I66" s="66"/>
      <c r="J66" s="66"/>
      <c r="K66" s="66"/>
      <c r="L66" s="66"/>
      <c r="M66" s="66"/>
      <c r="N66" s="67">
        <f t="shared" si="37"/>
        <v>0</v>
      </c>
      <c r="O66" s="66">
        <f t="shared" si="38"/>
        <v>0</v>
      </c>
      <c r="P66" s="66">
        <f t="shared" si="39"/>
        <v>0</v>
      </c>
      <c r="Q66" s="66">
        <f t="shared" si="40"/>
        <v>0</v>
      </c>
      <c r="R66" s="66">
        <f t="shared" si="41"/>
        <v>0</v>
      </c>
      <c r="S66" s="66">
        <f t="shared" si="42"/>
        <v>0</v>
      </c>
    </row>
    <row r="67" spans="1:19" ht="195">
      <c r="A67" s="80"/>
      <c r="B67" s="64" t="s">
        <v>122</v>
      </c>
      <c r="C67" s="64" t="s">
        <v>123</v>
      </c>
      <c r="D67" s="103"/>
      <c r="E67" s="103">
        <v>200</v>
      </c>
      <c r="F67" s="65"/>
      <c r="G67" s="66"/>
      <c r="H67" s="66"/>
      <c r="I67" s="66"/>
      <c r="J67" s="66"/>
      <c r="K67" s="66"/>
      <c r="L67" s="66"/>
      <c r="M67" s="66"/>
      <c r="N67" s="67">
        <f t="shared" si="37"/>
        <v>0</v>
      </c>
      <c r="O67" s="66">
        <f t="shared" si="38"/>
        <v>0</v>
      </c>
      <c r="P67" s="66">
        <f t="shared" si="39"/>
        <v>0</v>
      </c>
      <c r="Q67" s="66">
        <f t="shared" si="40"/>
        <v>0</v>
      </c>
      <c r="R67" s="66">
        <f t="shared" si="41"/>
        <v>0</v>
      </c>
      <c r="S67" s="66">
        <f t="shared" si="42"/>
        <v>0</v>
      </c>
    </row>
    <row r="68" spans="1:19" ht="240">
      <c r="A68" s="80"/>
      <c r="B68" s="64" t="s">
        <v>124</v>
      </c>
      <c r="C68" s="64" t="s">
        <v>125</v>
      </c>
      <c r="D68" s="103"/>
      <c r="E68" s="103">
        <v>200</v>
      </c>
      <c r="F68" s="65"/>
      <c r="G68" s="66"/>
      <c r="H68" s="66"/>
      <c r="I68" s="66"/>
      <c r="J68" s="66"/>
      <c r="K68" s="66"/>
      <c r="L68" s="66"/>
      <c r="M68" s="66"/>
      <c r="N68" s="67">
        <f t="shared" si="37"/>
        <v>0</v>
      </c>
      <c r="O68" s="66">
        <f t="shared" si="38"/>
        <v>0</v>
      </c>
      <c r="P68" s="66">
        <f t="shared" si="39"/>
        <v>0</v>
      </c>
      <c r="Q68" s="66">
        <f t="shared" si="40"/>
        <v>0</v>
      </c>
      <c r="R68" s="66">
        <f t="shared" si="41"/>
        <v>0</v>
      </c>
      <c r="S68" s="66">
        <f t="shared" si="42"/>
        <v>0</v>
      </c>
    </row>
    <row r="69" spans="1:19" ht="90">
      <c r="A69" s="80"/>
      <c r="B69" s="64" t="s">
        <v>126</v>
      </c>
      <c r="C69" s="64" t="s">
        <v>127</v>
      </c>
      <c r="D69" s="103"/>
      <c r="E69" s="103">
        <v>100</v>
      </c>
      <c r="F69" s="65" t="s">
        <v>57</v>
      </c>
      <c r="G69" s="66"/>
      <c r="H69" s="66"/>
      <c r="I69" s="66"/>
      <c r="J69" s="66"/>
      <c r="K69" s="66"/>
      <c r="L69" s="66"/>
      <c r="M69" s="66"/>
      <c r="N69" s="67">
        <f t="shared" si="37"/>
        <v>0</v>
      </c>
      <c r="O69" s="66">
        <f t="shared" si="38"/>
        <v>0</v>
      </c>
      <c r="P69" s="66">
        <f t="shared" si="39"/>
        <v>0</v>
      </c>
      <c r="Q69" s="66">
        <f t="shared" si="40"/>
        <v>0</v>
      </c>
      <c r="R69" s="66">
        <f t="shared" si="41"/>
        <v>0</v>
      </c>
      <c r="S69" s="66">
        <f t="shared" si="42"/>
        <v>0</v>
      </c>
    </row>
    <row r="70" spans="1:19" ht="105">
      <c r="A70" s="80"/>
      <c r="B70" s="64" t="s">
        <v>128</v>
      </c>
      <c r="C70" s="64" t="s">
        <v>129</v>
      </c>
      <c r="D70" s="103"/>
      <c r="E70" s="103">
        <v>100</v>
      </c>
      <c r="F70" s="65" t="s">
        <v>57</v>
      </c>
      <c r="G70" s="66"/>
      <c r="H70" s="66"/>
      <c r="I70" s="66"/>
      <c r="J70" s="66"/>
      <c r="K70" s="66"/>
      <c r="L70" s="66"/>
      <c r="M70" s="66"/>
      <c r="N70" s="67">
        <f t="shared" si="37"/>
        <v>0</v>
      </c>
      <c r="O70" s="66">
        <f t="shared" si="38"/>
        <v>0</v>
      </c>
      <c r="P70" s="66">
        <f t="shared" si="39"/>
        <v>0</v>
      </c>
      <c r="Q70" s="66">
        <f t="shared" si="40"/>
        <v>0</v>
      </c>
      <c r="R70" s="66">
        <f t="shared" si="41"/>
        <v>0</v>
      </c>
      <c r="S70" s="66">
        <f t="shared" si="42"/>
        <v>0</v>
      </c>
    </row>
    <row r="71" spans="1:19" ht="240">
      <c r="A71" s="80"/>
      <c r="B71" s="64" t="s">
        <v>130</v>
      </c>
      <c r="C71" s="64" t="s">
        <v>131</v>
      </c>
      <c r="D71" s="103"/>
      <c r="E71" s="103">
        <v>200</v>
      </c>
      <c r="F71" s="65" t="s">
        <v>57</v>
      </c>
      <c r="G71" s="66"/>
      <c r="H71" s="66"/>
      <c r="I71" s="66"/>
      <c r="J71" s="66"/>
      <c r="K71" s="66"/>
      <c r="L71" s="66"/>
      <c r="M71" s="66"/>
      <c r="N71" s="67">
        <f t="shared" si="37"/>
        <v>0</v>
      </c>
      <c r="O71" s="66">
        <f t="shared" si="38"/>
        <v>0</v>
      </c>
      <c r="P71" s="66">
        <f t="shared" si="39"/>
        <v>0</v>
      </c>
      <c r="Q71" s="66">
        <f t="shared" si="40"/>
        <v>0</v>
      </c>
      <c r="R71" s="66">
        <f t="shared" si="41"/>
        <v>0</v>
      </c>
      <c r="S71" s="66">
        <f t="shared" si="42"/>
        <v>0</v>
      </c>
    </row>
    <row r="72" spans="1:19" ht="30">
      <c r="A72" s="60" t="s">
        <v>194</v>
      </c>
      <c r="B72" s="61" t="s">
        <v>101</v>
      </c>
      <c r="C72" s="61" t="s">
        <v>138</v>
      </c>
      <c r="D72" s="102">
        <v>2</v>
      </c>
      <c r="E72" s="62"/>
      <c r="F72" s="45"/>
      <c r="G72" s="63"/>
      <c r="H72" s="63"/>
      <c r="I72" s="63"/>
      <c r="J72" s="63"/>
      <c r="K72" s="63"/>
      <c r="L72" s="63"/>
      <c r="M72" s="63"/>
      <c r="N72" s="63">
        <f>G72*E72</f>
        <v>0</v>
      </c>
      <c r="O72" s="63">
        <f>H72*E72</f>
        <v>0</v>
      </c>
      <c r="P72" s="63">
        <f>I72*E72</f>
        <v>0</v>
      </c>
      <c r="Q72" s="63">
        <f>J72*E72</f>
        <v>0</v>
      </c>
      <c r="R72" s="63">
        <f>K72*E72</f>
        <v>0</v>
      </c>
      <c r="S72" s="63">
        <f>L72*E72</f>
        <v>0</v>
      </c>
    </row>
    <row r="73" spans="1:19" ht="30">
      <c r="A73" s="80"/>
      <c r="B73" s="64" t="s">
        <v>102</v>
      </c>
      <c r="C73" s="64" t="s">
        <v>103</v>
      </c>
      <c r="D73" s="103">
        <v>1</v>
      </c>
      <c r="E73" s="81">
        <v>50</v>
      </c>
      <c r="F73" s="65" t="s">
        <v>57</v>
      </c>
      <c r="G73" s="66"/>
      <c r="H73" s="66"/>
      <c r="I73" s="66"/>
      <c r="J73" s="66"/>
      <c r="K73" s="66"/>
      <c r="L73" s="66"/>
      <c r="M73" s="66"/>
      <c r="N73" s="67">
        <f t="shared" ref="N73:N87" si="43">G73*E73</f>
        <v>0</v>
      </c>
      <c r="O73" s="66">
        <f>E73*H73</f>
        <v>0</v>
      </c>
      <c r="P73" s="66">
        <f>I73*E73</f>
        <v>0</v>
      </c>
      <c r="Q73" s="66">
        <f>J73*E73</f>
        <v>0</v>
      </c>
      <c r="R73" s="66">
        <f>K73*E73</f>
        <v>0</v>
      </c>
      <c r="S73" s="66">
        <f>L73*E73</f>
        <v>0</v>
      </c>
    </row>
    <row r="74" spans="1:19" ht="30">
      <c r="A74" s="80"/>
      <c r="B74" s="64" t="s">
        <v>104</v>
      </c>
      <c r="C74" s="64" t="s">
        <v>105</v>
      </c>
      <c r="D74" s="103">
        <v>4</v>
      </c>
      <c r="E74" s="81">
        <v>50</v>
      </c>
      <c r="F74" s="65" t="s">
        <v>57</v>
      </c>
      <c r="G74" s="66"/>
      <c r="H74" s="66"/>
      <c r="I74" s="66"/>
      <c r="J74" s="66"/>
      <c r="K74" s="66"/>
      <c r="L74" s="66"/>
      <c r="M74" s="66"/>
      <c r="N74" s="67">
        <f t="shared" si="43"/>
        <v>0</v>
      </c>
      <c r="O74" s="66">
        <f t="shared" ref="O74:O80" si="44">E74*H74</f>
        <v>0</v>
      </c>
      <c r="P74" s="66">
        <f t="shared" ref="P74:P80" si="45">I74*E74</f>
        <v>0</v>
      </c>
      <c r="Q74" s="66">
        <f t="shared" ref="Q74:Q80" si="46">J74*E74</f>
        <v>0</v>
      </c>
      <c r="R74" s="66">
        <f t="shared" ref="R74:R80" si="47">K74*E74</f>
        <v>0</v>
      </c>
      <c r="S74" s="66">
        <f t="shared" ref="S74:S80" si="48">L74*E74</f>
        <v>0</v>
      </c>
    </row>
    <row r="75" spans="1:19" ht="30">
      <c r="A75" s="82"/>
      <c r="B75" s="64" t="s">
        <v>106</v>
      </c>
      <c r="C75" s="64" t="s">
        <v>107</v>
      </c>
      <c r="D75" s="103">
        <v>8</v>
      </c>
      <c r="E75" s="81">
        <v>50</v>
      </c>
      <c r="F75" s="65" t="s">
        <v>57</v>
      </c>
      <c r="G75" s="67"/>
      <c r="H75" s="66"/>
      <c r="I75" s="66"/>
      <c r="J75" s="66"/>
      <c r="K75" s="66"/>
      <c r="L75" s="66"/>
      <c r="M75" s="66"/>
      <c r="N75" s="67">
        <f t="shared" si="43"/>
        <v>0</v>
      </c>
      <c r="O75" s="66">
        <f t="shared" si="44"/>
        <v>0</v>
      </c>
      <c r="P75" s="66">
        <f t="shared" si="45"/>
        <v>0</v>
      </c>
      <c r="Q75" s="66">
        <f t="shared" si="46"/>
        <v>0</v>
      </c>
      <c r="R75" s="66">
        <f t="shared" si="47"/>
        <v>0</v>
      </c>
      <c r="S75" s="66">
        <f t="shared" si="48"/>
        <v>0</v>
      </c>
    </row>
    <row r="76" spans="1:19" ht="16.8">
      <c r="A76" s="82"/>
      <c r="B76" s="64" t="s">
        <v>108</v>
      </c>
      <c r="C76" s="64" t="s">
        <v>109</v>
      </c>
      <c r="D76" s="103">
        <v>2</v>
      </c>
      <c r="E76" s="81">
        <v>50</v>
      </c>
      <c r="F76" s="65" t="s">
        <v>57</v>
      </c>
      <c r="G76" s="67"/>
      <c r="H76" s="66"/>
      <c r="I76" s="66"/>
      <c r="J76" s="66"/>
      <c r="K76" s="66"/>
      <c r="L76" s="66"/>
      <c r="M76" s="66"/>
      <c r="N76" s="67">
        <f t="shared" si="43"/>
        <v>0</v>
      </c>
      <c r="O76" s="66">
        <f t="shared" si="44"/>
        <v>0</v>
      </c>
      <c r="P76" s="66">
        <f t="shared" si="45"/>
        <v>0</v>
      </c>
      <c r="Q76" s="66">
        <f t="shared" si="46"/>
        <v>0</v>
      </c>
      <c r="R76" s="66">
        <f t="shared" si="47"/>
        <v>0</v>
      </c>
      <c r="S76" s="66">
        <f t="shared" si="48"/>
        <v>0</v>
      </c>
    </row>
    <row r="77" spans="1:19" ht="30">
      <c r="A77" s="82"/>
      <c r="B77" s="64" t="s">
        <v>110</v>
      </c>
      <c r="C77" s="64" t="s">
        <v>111</v>
      </c>
      <c r="D77" s="103">
        <v>1</v>
      </c>
      <c r="E77" s="81">
        <v>50</v>
      </c>
      <c r="F77" s="65" t="s">
        <v>57</v>
      </c>
      <c r="G77" s="67"/>
      <c r="H77" s="66"/>
      <c r="I77" s="66"/>
      <c r="J77" s="66"/>
      <c r="K77" s="66"/>
      <c r="L77" s="66"/>
      <c r="M77" s="66"/>
      <c r="N77" s="67">
        <f t="shared" si="43"/>
        <v>0</v>
      </c>
      <c r="O77" s="66">
        <f t="shared" si="44"/>
        <v>0</v>
      </c>
      <c r="P77" s="66">
        <f t="shared" si="45"/>
        <v>0</v>
      </c>
      <c r="Q77" s="66">
        <f t="shared" si="46"/>
        <v>0</v>
      </c>
      <c r="R77" s="66">
        <f t="shared" si="47"/>
        <v>0</v>
      </c>
      <c r="S77" s="66">
        <f t="shared" si="48"/>
        <v>0</v>
      </c>
    </row>
    <row r="78" spans="1:19" ht="16.8">
      <c r="A78" s="80"/>
      <c r="B78" s="64" t="s">
        <v>112</v>
      </c>
      <c r="C78" s="64" t="s">
        <v>113</v>
      </c>
      <c r="D78" s="103">
        <v>2</v>
      </c>
      <c r="E78" s="81">
        <v>25</v>
      </c>
      <c r="F78" s="65" t="s">
        <v>57</v>
      </c>
      <c r="G78" s="67"/>
      <c r="H78" s="66"/>
      <c r="I78" s="66"/>
      <c r="J78" s="66"/>
      <c r="K78" s="66"/>
      <c r="L78" s="66"/>
      <c r="M78" s="66"/>
      <c r="N78" s="67">
        <f t="shared" si="43"/>
        <v>0</v>
      </c>
      <c r="O78" s="66">
        <f t="shared" si="44"/>
        <v>0</v>
      </c>
      <c r="P78" s="66">
        <f t="shared" si="45"/>
        <v>0</v>
      </c>
      <c r="Q78" s="66">
        <f t="shared" si="46"/>
        <v>0</v>
      </c>
      <c r="R78" s="66">
        <f t="shared" si="47"/>
        <v>0</v>
      </c>
      <c r="S78" s="66">
        <f t="shared" si="48"/>
        <v>0</v>
      </c>
    </row>
    <row r="79" spans="1:19" ht="16.8">
      <c r="A79" s="82"/>
      <c r="B79" s="64" t="s">
        <v>114</v>
      </c>
      <c r="C79" s="64" t="s">
        <v>115</v>
      </c>
      <c r="D79" s="103">
        <v>2</v>
      </c>
      <c r="E79" s="81">
        <v>10</v>
      </c>
      <c r="F79" s="65" t="s">
        <v>57</v>
      </c>
      <c r="G79" s="67"/>
      <c r="H79" s="66"/>
      <c r="I79" s="66"/>
      <c r="J79" s="66"/>
      <c r="K79" s="66"/>
      <c r="L79" s="66"/>
      <c r="M79" s="66"/>
      <c r="N79" s="67">
        <f t="shared" si="43"/>
        <v>0</v>
      </c>
      <c r="O79" s="66">
        <f t="shared" si="44"/>
        <v>0</v>
      </c>
      <c r="P79" s="66">
        <f t="shared" si="45"/>
        <v>0</v>
      </c>
      <c r="Q79" s="66">
        <f t="shared" si="46"/>
        <v>0</v>
      </c>
      <c r="R79" s="66">
        <f t="shared" si="47"/>
        <v>0</v>
      </c>
      <c r="S79" s="66">
        <f t="shared" si="48"/>
        <v>0</v>
      </c>
    </row>
    <row r="80" spans="1:19" ht="16.8">
      <c r="A80" s="82"/>
      <c r="B80" s="64" t="s">
        <v>116</v>
      </c>
      <c r="C80" s="64" t="s">
        <v>117</v>
      </c>
      <c r="D80" s="103">
        <v>1</v>
      </c>
      <c r="E80" s="81">
        <v>25</v>
      </c>
      <c r="F80" s="65" t="s">
        <v>57</v>
      </c>
      <c r="G80" s="67"/>
      <c r="H80" s="66"/>
      <c r="I80" s="66"/>
      <c r="J80" s="66"/>
      <c r="K80" s="66"/>
      <c r="L80" s="66"/>
      <c r="M80" s="66"/>
      <c r="N80" s="67">
        <f t="shared" si="43"/>
        <v>0</v>
      </c>
      <c r="O80" s="66">
        <f t="shared" si="44"/>
        <v>0</v>
      </c>
      <c r="P80" s="66">
        <f t="shared" si="45"/>
        <v>0</v>
      </c>
      <c r="Q80" s="66">
        <f t="shared" si="46"/>
        <v>0</v>
      </c>
      <c r="R80" s="66">
        <f t="shared" si="47"/>
        <v>0</v>
      </c>
      <c r="S80" s="66">
        <f t="shared" si="48"/>
        <v>0</v>
      </c>
    </row>
    <row r="81" spans="1:19" ht="30">
      <c r="A81" s="80"/>
      <c r="B81" s="64" t="s">
        <v>118</v>
      </c>
      <c r="C81" s="64" t="s">
        <v>139</v>
      </c>
      <c r="D81" s="103">
        <v>1</v>
      </c>
      <c r="E81" s="81">
        <v>25</v>
      </c>
      <c r="F81" s="65" t="s">
        <v>57</v>
      </c>
      <c r="G81" s="66"/>
      <c r="H81" s="66"/>
      <c r="I81" s="66"/>
      <c r="J81" s="66"/>
      <c r="K81" s="66"/>
      <c r="L81" s="66"/>
      <c r="M81" s="66"/>
      <c r="N81" s="67">
        <f t="shared" si="43"/>
        <v>0</v>
      </c>
      <c r="O81" s="66">
        <f>E81*H81</f>
        <v>0</v>
      </c>
      <c r="P81" s="66">
        <f>I81*E81</f>
        <v>0</v>
      </c>
      <c r="Q81" s="66">
        <f>J81*E81</f>
        <v>0</v>
      </c>
      <c r="R81" s="66">
        <f>K81*E81</f>
        <v>0</v>
      </c>
      <c r="S81" s="66">
        <f>L81*E81</f>
        <v>0</v>
      </c>
    </row>
    <row r="82" spans="1:19" ht="60">
      <c r="A82" s="80"/>
      <c r="B82" s="64" t="s">
        <v>120</v>
      </c>
      <c r="C82" s="64" t="s">
        <v>121</v>
      </c>
      <c r="D82" s="103"/>
      <c r="E82" s="81">
        <v>10</v>
      </c>
      <c r="F82" s="65" t="s">
        <v>57</v>
      </c>
      <c r="G82" s="66"/>
      <c r="H82" s="66"/>
      <c r="I82" s="66"/>
      <c r="J82" s="66"/>
      <c r="K82" s="66"/>
      <c r="L82" s="66"/>
      <c r="M82" s="66"/>
      <c r="N82" s="67">
        <f t="shared" si="43"/>
        <v>0</v>
      </c>
      <c r="O82" s="66">
        <f t="shared" ref="O82:O87" si="49">E82*H82</f>
        <v>0</v>
      </c>
      <c r="P82" s="66">
        <f t="shared" ref="P82:P87" si="50">I82*E82</f>
        <v>0</v>
      </c>
      <c r="Q82" s="66">
        <f t="shared" ref="Q82:Q87" si="51">J82*E82</f>
        <v>0</v>
      </c>
      <c r="R82" s="66">
        <f t="shared" ref="R82:R87" si="52">K82*E82</f>
        <v>0</v>
      </c>
      <c r="S82" s="66">
        <f t="shared" ref="S82:S87" si="53">L82*E82</f>
        <v>0</v>
      </c>
    </row>
    <row r="83" spans="1:19" ht="195">
      <c r="A83" s="82"/>
      <c r="B83" s="64" t="s">
        <v>122</v>
      </c>
      <c r="C83" s="64" t="s">
        <v>123</v>
      </c>
      <c r="D83" s="103"/>
      <c r="E83" s="81">
        <v>50</v>
      </c>
      <c r="F83" s="65"/>
      <c r="G83" s="67"/>
      <c r="H83" s="66"/>
      <c r="I83" s="66"/>
      <c r="J83" s="66"/>
      <c r="K83" s="66"/>
      <c r="L83" s="66"/>
      <c r="M83" s="66"/>
      <c r="N83" s="67">
        <f t="shared" si="43"/>
        <v>0</v>
      </c>
      <c r="O83" s="66">
        <f t="shared" si="49"/>
        <v>0</v>
      </c>
      <c r="P83" s="66">
        <f t="shared" si="50"/>
        <v>0</v>
      </c>
      <c r="Q83" s="66">
        <f t="shared" si="51"/>
        <v>0</v>
      </c>
      <c r="R83" s="66">
        <f t="shared" si="52"/>
        <v>0</v>
      </c>
      <c r="S83" s="66">
        <f t="shared" si="53"/>
        <v>0</v>
      </c>
    </row>
    <row r="84" spans="1:19" ht="240">
      <c r="A84" s="82"/>
      <c r="B84" s="64" t="s">
        <v>124</v>
      </c>
      <c r="C84" s="64" t="s">
        <v>125</v>
      </c>
      <c r="D84" s="103"/>
      <c r="E84" s="81">
        <v>50</v>
      </c>
      <c r="F84" s="65"/>
      <c r="G84" s="67"/>
      <c r="H84" s="66"/>
      <c r="I84" s="66"/>
      <c r="J84" s="66"/>
      <c r="K84" s="66"/>
      <c r="L84" s="66"/>
      <c r="M84" s="66"/>
      <c r="N84" s="67">
        <f t="shared" si="43"/>
        <v>0</v>
      </c>
      <c r="O84" s="66">
        <f t="shared" si="49"/>
        <v>0</v>
      </c>
      <c r="P84" s="66">
        <f t="shared" si="50"/>
        <v>0</v>
      </c>
      <c r="Q84" s="66">
        <f t="shared" si="51"/>
        <v>0</v>
      </c>
      <c r="R84" s="66">
        <f t="shared" si="52"/>
        <v>0</v>
      </c>
      <c r="S84" s="66">
        <f t="shared" si="53"/>
        <v>0</v>
      </c>
    </row>
    <row r="85" spans="1:19" ht="90">
      <c r="A85" s="82"/>
      <c r="B85" s="64" t="s">
        <v>126</v>
      </c>
      <c r="C85" s="64" t="s">
        <v>127</v>
      </c>
      <c r="D85" s="103"/>
      <c r="E85" s="81">
        <v>50</v>
      </c>
      <c r="F85" s="65" t="s">
        <v>57</v>
      </c>
      <c r="G85" s="67"/>
      <c r="H85" s="66"/>
      <c r="I85" s="66"/>
      <c r="J85" s="66"/>
      <c r="K85" s="66"/>
      <c r="L85" s="66"/>
      <c r="M85" s="66"/>
      <c r="N85" s="67">
        <f t="shared" si="43"/>
        <v>0</v>
      </c>
      <c r="O85" s="66">
        <f t="shared" si="49"/>
        <v>0</v>
      </c>
      <c r="P85" s="66">
        <f t="shared" si="50"/>
        <v>0</v>
      </c>
      <c r="Q85" s="66">
        <f t="shared" si="51"/>
        <v>0</v>
      </c>
      <c r="R85" s="66">
        <f t="shared" si="52"/>
        <v>0</v>
      </c>
      <c r="S85" s="66">
        <f t="shared" si="53"/>
        <v>0</v>
      </c>
    </row>
    <row r="86" spans="1:19" ht="105">
      <c r="A86" s="80"/>
      <c r="B86" s="64" t="s">
        <v>128</v>
      </c>
      <c r="C86" s="64" t="s">
        <v>129</v>
      </c>
      <c r="D86" s="103"/>
      <c r="E86" s="81">
        <v>50</v>
      </c>
      <c r="F86" s="65"/>
      <c r="G86" s="67"/>
      <c r="H86" s="66"/>
      <c r="I86" s="66"/>
      <c r="J86" s="66"/>
      <c r="K86" s="66"/>
      <c r="L86" s="66"/>
      <c r="M86" s="66"/>
      <c r="N86" s="67">
        <f t="shared" si="43"/>
        <v>0</v>
      </c>
      <c r="O86" s="66">
        <f t="shared" si="49"/>
        <v>0</v>
      </c>
      <c r="P86" s="66">
        <f t="shared" si="50"/>
        <v>0</v>
      </c>
      <c r="Q86" s="66">
        <f t="shared" si="51"/>
        <v>0</v>
      </c>
      <c r="R86" s="66">
        <f t="shared" si="52"/>
        <v>0</v>
      </c>
      <c r="S86" s="66">
        <f t="shared" si="53"/>
        <v>0</v>
      </c>
    </row>
    <row r="87" spans="1:19" ht="240">
      <c r="A87" s="82"/>
      <c r="B87" s="64" t="s">
        <v>130</v>
      </c>
      <c r="C87" s="64" t="s">
        <v>131</v>
      </c>
      <c r="D87" s="103"/>
      <c r="E87" s="81">
        <v>50</v>
      </c>
      <c r="F87" s="65"/>
      <c r="G87" s="67"/>
      <c r="H87" s="66"/>
      <c r="I87" s="66"/>
      <c r="J87" s="66"/>
      <c r="K87" s="66"/>
      <c r="L87" s="66"/>
      <c r="M87" s="66"/>
      <c r="N87" s="67">
        <f t="shared" si="43"/>
        <v>0</v>
      </c>
      <c r="O87" s="66">
        <f t="shared" si="49"/>
        <v>0</v>
      </c>
      <c r="P87" s="66">
        <f t="shared" si="50"/>
        <v>0</v>
      </c>
      <c r="Q87" s="66">
        <f t="shared" si="51"/>
        <v>0</v>
      </c>
      <c r="R87" s="66">
        <f t="shared" si="52"/>
        <v>0</v>
      </c>
      <c r="S87" s="66">
        <f t="shared" si="53"/>
        <v>0</v>
      </c>
    </row>
    <row r="88" spans="1:19" s="79" customFormat="1" ht="19.2">
      <c r="A88" s="69"/>
      <c r="B88" s="70"/>
      <c r="C88" s="71" t="s">
        <v>200</v>
      </c>
      <c r="D88" s="72"/>
      <c r="E88" s="73"/>
      <c r="F88" s="74"/>
      <c r="G88" s="75"/>
      <c r="H88" s="74"/>
      <c r="I88" s="75"/>
      <c r="J88" s="76"/>
      <c r="K88" s="75"/>
      <c r="L88" s="76"/>
      <c r="M88" s="77"/>
      <c r="N88" s="78">
        <f t="shared" ref="N88:S88" si="54">SUM(N39:N87)</f>
        <v>0</v>
      </c>
      <c r="O88" s="78">
        <f t="shared" si="54"/>
        <v>0</v>
      </c>
      <c r="P88" s="78">
        <f t="shared" si="54"/>
        <v>0</v>
      </c>
      <c r="Q88" s="78">
        <f t="shared" si="54"/>
        <v>0</v>
      </c>
      <c r="R88" s="78">
        <f t="shared" si="54"/>
        <v>0</v>
      </c>
      <c r="S88" s="78">
        <f t="shared" si="54"/>
        <v>0</v>
      </c>
    </row>
    <row r="89" spans="1:19" ht="16.8">
      <c r="A89" s="129" t="s">
        <v>161</v>
      </c>
      <c r="B89" s="130"/>
      <c r="C89" s="131"/>
      <c r="D89" s="102"/>
      <c r="E89" s="62"/>
      <c r="F89" s="45"/>
      <c r="G89" s="63"/>
      <c r="H89" s="63"/>
      <c r="I89" s="63"/>
      <c r="J89" s="63"/>
      <c r="K89" s="63"/>
      <c r="L89" s="63"/>
      <c r="M89" s="63"/>
      <c r="N89" s="63">
        <f t="shared" ref="N89:N130" si="55">G89*E89</f>
        <v>0</v>
      </c>
      <c r="O89" s="63">
        <f t="shared" ref="O89:O103" si="56">E89*H89</f>
        <v>0</v>
      </c>
      <c r="P89" s="63">
        <f t="shared" ref="P89:P103" si="57">I89*E89</f>
        <v>0</v>
      </c>
      <c r="Q89" s="63">
        <f t="shared" ref="Q89:Q103" si="58">J89*E89</f>
        <v>0</v>
      </c>
      <c r="R89" s="63">
        <f t="shared" ref="R89:R103" si="59">K89*E89</f>
        <v>0</v>
      </c>
      <c r="S89" s="63">
        <f t="shared" ref="S89:S103" si="60">L89*E89</f>
        <v>0</v>
      </c>
    </row>
    <row r="90" spans="1:19" ht="16.8">
      <c r="A90" s="60" t="s">
        <v>158</v>
      </c>
      <c r="B90" s="61"/>
      <c r="C90" s="39" t="s">
        <v>201</v>
      </c>
      <c r="D90" s="102"/>
      <c r="E90" s="62"/>
      <c r="F90" s="45"/>
      <c r="G90" s="63"/>
      <c r="H90" s="63"/>
      <c r="I90" s="63"/>
      <c r="J90" s="63"/>
      <c r="K90" s="63"/>
      <c r="L90" s="63"/>
      <c r="M90" s="63"/>
      <c r="N90" s="63"/>
      <c r="O90" s="63"/>
      <c r="P90" s="63"/>
      <c r="Q90" s="63"/>
      <c r="R90" s="63"/>
      <c r="S90" s="63"/>
    </row>
    <row r="91" spans="1:19" ht="100.8">
      <c r="A91" s="82"/>
      <c r="B91" s="64"/>
      <c r="C91" s="37" t="s">
        <v>162</v>
      </c>
      <c r="D91" s="103"/>
      <c r="E91" s="108">
        <v>100</v>
      </c>
      <c r="F91" s="83" t="s">
        <v>57</v>
      </c>
      <c r="G91" s="67"/>
      <c r="H91" s="66"/>
      <c r="I91" s="66"/>
      <c r="J91" s="66"/>
      <c r="K91" s="66"/>
      <c r="L91" s="66"/>
      <c r="M91" s="66"/>
      <c r="N91" s="67">
        <f t="shared" si="55"/>
        <v>0</v>
      </c>
      <c r="O91" s="66">
        <f t="shared" si="56"/>
        <v>0</v>
      </c>
      <c r="P91" s="66">
        <f t="shared" si="57"/>
        <v>0</v>
      </c>
      <c r="Q91" s="66">
        <f t="shared" si="58"/>
        <v>0</v>
      </c>
      <c r="R91" s="66">
        <f t="shared" si="59"/>
        <v>0</v>
      </c>
      <c r="S91" s="66">
        <f t="shared" si="60"/>
        <v>0</v>
      </c>
    </row>
    <row r="92" spans="1:19" ht="184.8">
      <c r="A92" s="80"/>
      <c r="B92" s="64"/>
      <c r="C92" s="38" t="s">
        <v>163</v>
      </c>
      <c r="D92" s="103"/>
      <c r="E92" s="108">
        <v>200</v>
      </c>
      <c r="F92" s="83" t="s">
        <v>57</v>
      </c>
      <c r="G92" s="67"/>
      <c r="H92" s="66"/>
      <c r="I92" s="66"/>
      <c r="J92" s="66"/>
      <c r="K92" s="66"/>
      <c r="L92" s="66"/>
      <c r="M92" s="66"/>
      <c r="N92" s="67">
        <f t="shared" si="55"/>
        <v>0</v>
      </c>
      <c r="O92" s="66">
        <f t="shared" si="56"/>
        <v>0</v>
      </c>
      <c r="P92" s="66">
        <f t="shared" si="57"/>
        <v>0</v>
      </c>
      <c r="Q92" s="66">
        <f t="shared" si="58"/>
        <v>0</v>
      </c>
      <c r="R92" s="66">
        <f t="shared" si="59"/>
        <v>0</v>
      </c>
      <c r="S92" s="66">
        <f t="shared" si="60"/>
        <v>0</v>
      </c>
    </row>
    <row r="93" spans="1:19" ht="84">
      <c r="A93" s="82"/>
      <c r="B93" s="64"/>
      <c r="C93" s="37" t="s">
        <v>164</v>
      </c>
      <c r="D93" s="103"/>
      <c r="E93" s="108">
        <v>200</v>
      </c>
      <c r="F93" s="83" t="s">
        <v>57</v>
      </c>
      <c r="G93" s="67"/>
      <c r="H93" s="66"/>
      <c r="I93" s="66"/>
      <c r="J93" s="66"/>
      <c r="K93" s="66"/>
      <c r="L93" s="66"/>
      <c r="M93" s="66"/>
      <c r="N93" s="67">
        <f t="shared" ref="N93:N102" si="61">G93*E93</f>
        <v>0</v>
      </c>
      <c r="O93" s="66">
        <f t="shared" si="56"/>
        <v>0</v>
      </c>
      <c r="P93" s="66">
        <f t="shared" si="57"/>
        <v>0</v>
      </c>
      <c r="Q93" s="66">
        <f t="shared" si="58"/>
        <v>0</v>
      </c>
      <c r="R93" s="66">
        <f t="shared" si="59"/>
        <v>0</v>
      </c>
      <c r="S93" s="66">
        <f t="shared" si="60"/>
        <v>0</v>
      </c>
    </row>
    <row r="94" spans="1:19" ht="168">
      <c r="A94" s="82"/>
      <c r="B94" s="64"/>
      <c r="C94" s="38" t="s">
        <v>165</v>
      </c>
      <c r="D94" s="103"/>
      <c r="E94" s="108">
        <v>300</v>
      </c>
      <c r="F94" s="83" t="s">
        <v>57</v>
      </c>
      <c r="G94" s="67"/>
      <c r="H94" s="66"/>
      <c r="I94" s="66"/>
      <c r="J94" s="66"/>
      <c r="K94" s="66"/>
      <c r="L94" s="66"/>
      <c r="M94" s="66"/>
      <c r="N94" s="67">
        <f t="shared" si="61"/>
        <v>0</v>
      </c>
      <c r="O94" s="66">
        <f t="shared" si="56"/>
        <v>0</v>
      </c>
      <c r="P94" s="66">
        <f t="shared" si="57"/>
        <v>0</v>
      </c>
      <c r="Q94" s="66">
        <f t="shared" si="58"/>
        <v>0</v>
      </c>
      <c r="R94" s="66">
        <f t="shared" si="59"/>
        <v>0</v>
      </c>
      <c r="S94" s="66">
        <f t="shared" si="60"/>
        <v>0</v>
      </c>
    </row>
    <row r="95" spans="1:19" ht="151.19999999999999">
      <c r="A95" s="82"/>
      <c r="B95" s="64"/>
      <c r="C95" s="37" t="s">
        <v>166</v>
      </c>
      <c r="D95" s="103"/>
      <c r="E95" s="108">
        <v>100</v>
      </c>
      <c r="F95" s="84"/>
      <c r="G95" s="67"/>
      <c r="H95" s="66"/>
      <c r="I95" s="66"/>
      <c r="J95" s="66"/>
      <c r="K95" s="66"/>
      <c r="L95" s="66"/>
      <c r="M95" s="66"/>
      <c r="N95" s="67">
        <f t="shared" si="61"/>
        <v>0</v>
      </c>
      <c r="O95" s="66">
        <f t="shared" si="56"/>
        <v>0</v>
      </c>
      <c r="P95" s="66">
        <f t="shared" si="57"/>
        <v>0</v>
      </c>
      <c r="Q95" s="66">
        <f t="shared" si="58"/>
        <v>0</v>
      </c>
      <c r="R95" s="66">
        <f t="shared" si="59"/>
        <v>0</v>
      </c>
      <c r="S95" s="66">
        <f t="shared" si="60"/>
        <v>0</v>
      </c>
    </row>
    <row r="96" spans="1:19" ht="33.6">
      <c r="A96" s="82"/>
      <c r="B96" s="64"/>
      <c r="C96" s="37" t="s">
        <v>141</v>
      </c>
      <c r="D96" s="103"/>
      <c r="E96" s="108">
        <v>100</v>
      </c>
      <c r="F96" s="84"/>
      <c r="G96" s="67"/>
      <c r="H96" s="66"/>
      <c r="I96" s="66"/>
      <c r="J96" s="66"/>
      <c r="K96" s="66"/>
      <c r="L96" s="66"/>
      <c r="M96" s="66"/>
      <c r="N96" s="67">
        <f t="shared" si="61"/>
        <v>0</v>
      </c>
      <c r="O96" s="66">
        <f t="shared" si="56"/>
        <v>0</v>
      </c>
      <c r="P96" s="66">
        <f t="shared" si="57"/>
        <v>0</v>
      </c>
      <c r="Q96" s="66">
        <f t="shared" si="58"/>
        <v>0</v>
      </c>
      <c r="R96" s="66">
        <f t="shared" si="59"/>
        <v>0</v>
      </c>
      <c r="S96" s="66">
        <f t="shared" si="60"/>
        <v>0</v>
      </c>
    </row>
    <row r="97" spans="1:19" ht="84">
      <c r="A97" s="80"/>
      <c r="B97" s="64"/>
      <c r="C97" s="37" t="s">
        <v>143</v>
      </c>
      <c r="D97" s="103"/>
      <c r="E97" s="108">
        <v>100</v>
      </c>
      <c r="F97" s="84"/>
      <c r="G97" s="67"/>
      <c r="H97" s="66"/>
      <c r="I97" s="66"/>
      <c r="J97" s="66"/>
      <c r="K97" s="66"/>
      <c r="L97" s="66"/>
      <c r="M97" s="66"/>
      <c r="N97" s="67">
        <f t="shared" si="61"/>
        <v>0</v>
      </c>
      <c r="O97" s="66">
        <f t="shared" si="56"/>
        <v>0</v>
      </c>
      <c r="P97" s="66">
        <f t="shared" si="57"/>
        <v>0</v>
      </c>
      <c r="Q97" s="66">
        <f t="shared" si="58"/>
        <v>0</v>
      </c>
      <c r="R97" s="66">
        <f t="shared" si="59"/>
        <v>0</v>
      </c>
      <c r="S97" s="66">
        <f t="shared" si="60"/>
        <v>0</v>
      </c>
    </row>
    <row r="98" spans="1:19" ht="16.8">
      <c r="A98" s="39">
        <v>4</v>
      </c>
      <c r="B98" s="39"/>
      <c r="C98" s="39" t="s">
        <v>167</v>
      </c>
      <c r="D98" s="39"/>
      <c r="E98" s="39"/>
      <c r="F98" s="45"/>
      <c r="G98" s="39"/>
      <c r="H98" s="39"/>
      <c r="I98" s="39"/>
      <c r="J98" s="39"/>
      <c r="K98" s="39"/>
      <c r="L98" s="39"/>
      <c r="M98" s="39"/>
      <c r="N98" s="39">
        <f t="shared" si="61"/>
        <v>0</v>
      </c>
      <c r="O98" s="39">
        <f t="shared" si="56"/>
        <v>0</v>
      </c>
      <c r="P98" s="39">
        <f t="shared" si="57"/>
        <v>0</v>
      </c>
      <c r="Q98" s="39">
        <f t="shared" si="58"/>
        <v>0</v>
      </c>
      <c r="R98" s="39">
        <f t="shared" si="59"/>
        <v>0</v>
      </c>
      <c r="S98" s="39">
        <f t="shared" si="60"/>
        <v>0</v>
      </c>
    </row>
    <row r="99" spans="1:19" ht="134.4">
      <c r="A99" s="80"/>
      <c r="B99" s="64"/>
      <c r="C99" s="37" t="s">
        <v>203</v>
      </c>
      <c r="D99" s="103"/>
      <c r="E99" s="103">
        <v>100</v>
      </c>
      <c r="F99" s="83" t="s">
        <v>57</v>
      </c>
      <c r="G99" s="66"/>
      <c r="H99" s="66"/>
      <c r="I99" s="66"/>
      <c r="J99" s="66"/>
      <c r="K99" s="66"/>
      <c r="L99" s="66"/>
      <c r="M99" s="66"/>
      <c r="N99" s="67">
        <f t="shared" si="61"/>
        <v>0</v>
      </c>
      <c r="O99" s="66">
        <f>E99*H99</f>
        <v>0</v>
      </c>
      <c r="P99" s="66">
        <f>I99*E99</f>
        <v>0</v>
      </c>
      <c r="Q99" s="66">
        <f>J99*E99</f>
        <v>0</v>
      </c>
      <c r="R99" s="66">
        <f>K99*E99</f>
        <v>0</v>
      </c>
      <c r="S99" s="66">
        <f>L99*E99</f>
        <v>0</v>
      </c>
    </row>
    <row r="100" spans="1:19" ht="50.4">
      <c r="A100" s="80"/>
      <c r="B100" s="64"/>
      <c r="C100" s="38" t="s">
        <v>168</v>
      </c>
      <c r="D100" s="103"/>
      <c r="E100" s="108">
        <v>300</v>
      </c>
      <c r="F100" s="83" t="s">
        <v>57</v>
      </c>
      <c r="G100" s="66"/>
      <c r="H100" s="66"/>
      <c r="I100" s="66"/>
      <c r="J100" s="66"/>
      <c r="K100" s="66"/>
      <c r="L100" s="66"/>
      <c r="M100" s="66"/>
      <c r="N100" s="67">
        <f t="shared" si="61"/>
        <v>0</v>
      </c>
      <c r="O100" s="66">
        <f t="shared" ref="O100:O102" si="62">E100*H100</f>
        <v>0</v>
      </c>
      <c r="P100" s="66">
        <f t="shared" ref="P100:P102" si="63">I100*E100</f>
        <v>0</v>
      </c>
      <c r="Q100" s="66">
        <f t="shared" ref="Q100:Q102" si="64">J100*E100</f>
        <v>0</v>
      </c>
      <c r="R100" s="66">
        <f t="shared" ref="R100:R102" si="65">K100*E100</f>
        <v>0</v>
      </c>
      <c r="S100" s="66">
        <f t="shared" ref="S100:S102" si="66">L100*E100</f>
        <v>0</v>
      </c>
    </row>
    <row r="101" spans="1:19" ht="151.19999999999999">
      <c r="A101" s="80"/>
      <c r="B101" s="64"/>
      <c r="C101" s="38" t="s">
        <v>169</v>
      </c>
      <c r="D101" s="103"/>
      <c r="E101" s="108">
        <v>100</v>
      </c>
      <c r="F101" s="83" t="s">
        <v>57</v>
      </c>
      <c r="G101" s="67"/>
      <c r="H101" s="66"/>
      <c r="I101" s="66"/>
      <c r="J101" s="66"/>
      <c r="K101" s="66"/>
      <c r="L101" s="66"/>
      <c r="M101" s="66"/>
      <c r="N101" s="67">
        <f t="shared" si="61"/>
        <v>0</v>
      </c>
      <c r="O101" s="66">
        <f t="shared" si="62"/>
        <v>0</v>
      </c>
      <c r="P101" s="66">
        <f t="shared" si="63"/>
        <v>0</v>
      </c>
      <c r="Q101" s="66">
        <f t="shared" si="64"/>
        <v>0</v>
      </c>
      <c r="R101" s="66">
        <f t="shared" si="65"/>
        <v>0</v>
      </c>
      <c r="S101" s="66">
        <f t="shared" si="66"/>
        <v>0</v>
      </c>
    </row>
    <row r="102" spans="1:19" ht="117.6">
      <c r="A102" s="82"/>
      <c r="B102" s="64"/>
      <c r="C102" s="37" t="s">
        <v>170</v>
      </c>
      <c r="D102" s="103"/>
      <c r="E102" s="108">
        <v>100</v>
      </c>
      <c r="F102" s="83" t="s">
        <v>57</v>
      </c>
      <c r="G102" s="67"/>
      <c r="H102" s="66"/>
      <c r="I102" s="66"/>
      <c r="J102" s="66"/>
      <c r="K102" s="66"/>
      <c r="L102" s="66"/>
      <c r="M102" s="66"/>
      <c r="N102" s="67">
        <f t="shared" si="61"/>
        <v>0</v>
      </c>
      <c r="O102" s="66">
        <f t="shared" si="62"/>
        <v>0</v>
      </c>
      <c r="P102" s="66">
        <f t="shared" si="63"/>
        <v>0</v>
      </c>
      <c r="Q102" s="66">
        <f t="shared" si="64"/>
        <v>0</v>
      </c>
      <c r="R102" s="66">
        <f t="shared" si="65"/>
        <v>0</v>
      </c>
      <c r="S102" s="66">
        <f t="shared" si="66"/>
        <v>0</v>
      </c>
    </row>
    <row r="103" spans="1:19" ht="100.8">
      <c r="A103" s="82"/>
      <c r="B103" s="64"/>
      <c r="C103" s="37" t="s">
        <v>171</v>
      </c>
      <c r="D103" s="103"/>
      <c r="E103" s="108">
        <v>100</v>
      </c>
      <c r="F103" s="84"/>
      <c r="G103" s="67"/>
      <c r="H103" s="66"/>
      <c r="I103" s="66"/>
      <c r="J103" s="66"/>
      <c r="K103" s="66"/>
      <c r="L103" s="66"/>
      <c r="M103" s="66"/>
      <c r="N103" s="67">
        <f t="shared" si="55"/>
        <v>0</v>
      </c>
      <c r="O103" s="66">
        <f t="shared" si="56"/>
        <v>0</v>
      </c>
      <c r="P103" s="66">
        <f t="shared" si="57"/>
        <v>0</v>
      </c>
      <c r="Q103" s="66">
        <f t="shared" si="58"/>
        <v>0</v>
      </c>
      <c r="R103" s="66">
        <f t="shared" si="59"/>
        <v>0</v>
      </c>
      <c r="S103" s="66">
        <f t="shared" si="60"/>
        <v>0</v>
      </c>
    </row>
    <row r="104" spans="1:19" ht="84">
      <c r="A104" s="80"/>
      <c r="B104" s="64"/>
      <c r="C104" s="37" t="s">
        <v>172</v>
      </c>
      <c r="D104" s="103"/>
      <c r="E104" s="108">
        <v>100</v>
      </c>
      <c r="F104" s="83" t="s">
        <v>57</v>
      </c>
      <c r="G104" s="66"/>
      <c r="H104" s="66"/>
      <c r="I104" s="66"/>
      <c r="J104" s="66"/>
      <c r="K104" s="66"/>
      <c r="L104" s="66"/>
      <c r="M104" s="66"/>
      <c r="N104" s="67">
        <f t="shared" si="55"/>
        <v>0</v>
      </c>
      <c r="O104" s="66">
        <f>E104*H104</f>
        <v>0</v>
      </c>
      <c r="P104" s="66">
        <f>I104*E104</f>
        <v>0</v>
      </c>
      <c r="Q104" s="66">
        <f>J104*E104</f>
        <v>0</v>
      </c>
      <c r="R104" s="66">
        <f>K104*E104</f>
        <v>0</v>
      </c>
      <c r="S104" s="66">
        <f>L104*E104</f>
        <v>0</v>
      </c>
    </row>
    <row r="105" spans="1:19" ht="67.2">
      <c r="A105" s="80"/>
      <c r="B105" s="64"/>
      <c r="C105" s="37" t="s">
        <v>142</v>
      </c>
      <c r="D105" s="103"/>
      <c r="E105" s="108">
        <v>100</v>
      </c>
      <c r="F105" s="84"/>
      <c r="G105" s="66"/>
      <c r="H105" s="66"/>
      <c r="I105" s="66"/>
      <c r="J105" s="66"/>
      <c r="K105" s="66"/>
      <c r="L105" s="66"/>
      <c r="M105" s="66"/>
      <c r="N105" s="67">
        <f t="shared" si="55"/>
        <v>0</v>
      </c>
      <c r="O105" s="66">
        <f t="shared" ref="O105:O111" si="67">E105*H105</f>
        <v>0</v>
      </c>
      <c r="P105" s="66">
        <f t="shared" ref="P105:P111" si="68">I105*E105</f>
        <v>0</v>
      </c>
      <c r="Q105" s="66">
        <f t="shared" ref="Q105:Q111" si="69">J105*E105</f>
        <v>0</v>
      </c>
      <c r="R105" s="66">
        <f t="shared" ref="R105:R111" si="70">K105*E105</f>
        <v>0</v>
      </c>
      <c r="S105" s="66">
        <f t="shared" ref="S105:S111" si="71">L105*E105</f>
        <v>0</v>
      </c>
    </row>
    <row r="106" spans="1:19" ht="50.4">
      <c r="A106" s="82"/>
      <c r="B106" s="64"/>
      <c r="C106" s="37" t="s">
        <v>173</v>
      </c>
      <c r="D106" s="103"/>
      <c r="E106" s="108">
        <v>100</v>
      </c>
      <c r="F106" s="84"/>
      <c r="G106" s="67"/>
      <c r="H106" s="66"/>
      <c r="I106" s="66"/>
      <c r="J106" s="66"/>
      <c r="K106" s="66"/>
      <c r="L106" s="66"/>
      <c r="M106" s="66"/>
      <c r="N106" s="67">
        <f t="shared" si="55"/>
        <v>0</v>
      </c>
      <c r="O106" s="66">
        <f t="shared" si="67"/>
        <v>0</v>
      </c>
      <c r="P106" s="66">
        <f t="shared" si="68"/>
        <v>0</v>
      </c>
      <c r="Q106" s="66">
        <f t="shared" si="69"/>
        <v>0</v>
      </c>
      <c r="R106" s="66">
        <f t="shared" si="70"/>
        <v>0</v>
      </c>
      <c r="S106" s="66">
        <f t="shared" si="71"/>
        <v>0</v>
      </c>
    </row>
    <row r="107" spans="1:19" ht="134.4">
      <c r="A107" s="82"/>
      <c r="B107" s="64"/>
      <c r="C107" s="37" t="s">
        <v>174</v>
      </c>
      <c r="D107" s="103"/>
      <c r="E107" s="108">
        <v>100</v>
      </c>
      <c r="F107" s="83" t="s">
        <v>57</v>
      </c>
      <c r="G107" s="67"/>
      <c r="H107" s="66"/>
      <c r="I107" s="66"/>
      <c r="J107" s="66"/>
      <c r="K107" s="66"/>
      <c r="L107" s="66"/>
      <c r="M107" s="66"/>
      <c r="N107" s="67">
        <f t="shared" si="55"/>
        <v>0</v>
      </c>
      <c r="O107" s="66">
        <f t="shared" si="67"/>
        <v>0</v>
      </c>
      <c r="P107" s="66">
        <f t="shared" si="68"/>
        <v>0</v>
      </c>
      <c r="Q107" s="66">
        <f t="shared" si="69"/>
        <v>0</v>
      </c>
      <c r="R107" s="66">
        <f t="shared" si="70"/>
        <v>0</v>
      </c>
      <c r="S107" s="66">
        <f t="shared" si="71"/>
        <v>0</v>
      </c>
    </row>
    <row r="108" spans="1:19" s="79" customFormat="1" ht="100.8">
      <c r="A108" s="82"/>
      <c r="B108" s="82"/>
      <c r="C108" s="37" t="s">
        <v>175</v>
      </c>
      <c r="D108" s="105"/>
      <c r="E108" s="108">
        <v>300</v>
      </c>
      <c r="F108" s="83" t="s">
        <v>57</v>
      </c>
      <c r="G108" s="82"/>
      <c r="H108" s="82"/>
      <c r="I108" s="82"/>
      <c r="J108" s="82"/>
      <c r="K108" s="82"/>
      <c r="L108" s="82"/>
      <c r="M108" s="82"/>
      <c r="N108" s="82"/>
      <c r="O108" s="82"/>
      <c r="P108" s="82"/>
      <c r="Q108" s="82"/>
      <c r="R108" s="82"/>
      <c r="S108" s="82"/>
    </row>
    <row r="109" spans="1:19" ht="16.8">
      <c r="A109" s="85">
        <v>5</v>
      </c>
      <c r="B109" s="85"/>
      <c r="C109" s="40" t="s">
        <v>176</v>
      </c>
      <c r="D109" s="86"/>
      <c r="E109" s="109"/>
      <c r="F109" s="87"/>
      <c r="G109" s="85"/>
      <c r="H109" s="85"/>
      <c r="I109" s="85"/>
      <c r="J109" s="85"/>
      <c r="K109" s="85"/>
      <c r="L109" s="85"/>
      <c r="M109" s="85"/>
      <c r="N109" s="85"/>
      <c r="O109" s="85"/>
      <c r="P109" s="85"/>
      <c r="Q109" s="85"/>
      <c r="R109" s="85"/>
      <c r="S109" s="85"/>
    </row>
    <row r="110" spans="1:19" ht="33.6">
      <c r="A110" s="80"/>
      <c r="B110" s="64"/>
      <c r="C110" s="37" t="s">
        <v>177</v>
      </c>
      <c r="D110" s="103"/>
      <c r="E110" s="108">
        <v>100</v>
      </c>
      <c r="F110" s="66"/>
      <c r="G110" s="67"/>
      <c r="H110" s="66"/>
      <c r="I110" s="66"/>
      <c r="J110" s="66"/>
      <c r="K110" s="66"/>
      <c r="L110" s="66"/>
      <c r="M110" s="66"/>
      <c r="N110" s="67">
        <f>G110*E109</f>
        <v>0</v>
      </c>
      <c r="O110" s="66">
        <f>E109*H110</f>
        <v>0</v>
      </c>
      <c r="P110" s="66">
        <f>I110*E109</f>
        <v>0</v>
      </c>
      <c r="Q110" s="66">
        <f>J110*E109</f>
        <v>0</v>
      </c>
      <c r="R110" s="66">
        <f>K110*E109</f>
        <v>0</v>
      </c>
      <c r="S110" s="66">
        <f>L110*E109</f>
        <v>0</v>
      </c>
    </row>
    <row r="111" spans="1:19" ht="100.8">
      <c r="A111" s="82"/>
      <c r="B111" s="64"/>
      <c r="C111" s="41" t="s">
        <v>145</v>
      </c>
      <c r="D111" s="103"/>
      <c r="E111" s="108">
        <v>100</v>
      </c>
      <c r="F111" s="83" t="s">
        <v>57</v>
      </c>
      <c r="G111" s="67"/>
      <c r="H111" s="66"/>
      <c r="I111" s="66"/>
      <c r="J111" s="66"/>
      <c r="K111" s="66"/>
      <c r="L111" s="66"/>
      <c r="M111" s="66"/>
      <c r="N111" s="67">
        <f t="shared" ref="N111:N119" si="72">G111*E111</f>
        <v>0</v>
      </c>
      <c r="O111" s="66">
        <f t="shared" si="67"/>
        <v>0</v>
      </c>
      <c r="P111" s="66">
        <f t="shared" si="68"/>
        <v>0</v>
      </c>
      <c r="Q111" s="66">
        <f t="shared" si="69"/>
        <v>0</v>
      </c>
      <c r="R111" s="66">
        <f t="shared" si="70"/>
        <v>0</v>
      </c>
      <c r="S111" s="66">
        <f t="shared" si="71"/>
        <v>0</v>
      </c>
    </row>
    <row r="112" spans="1:19" ht="50.4">
      <c r="A112" s="80"/>
      <c r="B112" s="64"/>
      <c r="C112" s="42" t="s">
        <v>178</v>
      </c>
      <c r="D112" s="103"/>
      <c r="E112" s="108">
        <v>100</v>
      </c>
      <c r="F112" s="83" t="s">
        <v>57</v>
      </c>
      <c r="G112" s="66"/>
      <c r="H112" s="66"/>
      <c r="I112" s="66"/>
      <c r="J112" s="66"/>
      <c r="K112" s="66"/>
      <c r="L112" s="66"/>
      <c r="M112" s="66"/>
      <c r="N112" s="67">
        <f t="shared" si="72"/>
        <v>0</v>
      </c>
      <c r="O112" s="66">
        <f>E112*H112</f>
        <v>0</v>
      </c>
      <c r="P112" s="66">
        <f>I112*E112</f>
        <v>0</v>
      </c>
      <c r="Q112" s="66">
        <f>J112*E112</f>
        <v>0</v>
      </c>
      <c r="R112" s="66">
        <f>K112*E112</f>
        <v>0</v>
      </c>
      <c r="S112" s="66">
        <f>L112*E112</f>
        <v>0</v>
      </c>
    </row>
    <row r="113" spans="1:19" ht="369.6">
      <c r="A113" s="80"/>
      <c r="B113" s="64"/>
      <c r="C113" s="42" t="s">
        <v>146</v>
      </c>
      <c r="D113" s="103"/>
      <c r="E113" s="108">
        <v>300</v>
      </c>
      <c r="F113" s="83" t="s">
        <v>57</v>
      </c>
      <c r="G113" s="67"/>
      <c r="H113" s="66"/>
      <c r="I113" s="66"/>
      <c r="J113" s="66"/>
      <c r="K113" s="66"/>
      <c r="L113" s="66"/>
      <c r="M113" s="66"/>
      <c r="N113" s="67">
        <f t="shared" si="72"/>
        <v>0</v>
      </c>
      <c r="O113" s="66">
        <f t="shared" ref="O113:O114" si="73">E113*H113</f>
        <v>0</v>
      </c>
      <c r="P113" s="66">
        <f t="shared" ref="P113:P114" si="74">I113*E113</f>
        <v>0</v>
      </c>
      <c r="Q113" s="66">
        <f t="shared" ref="Q113:Q114" si="75">J113*E113</f>
        <v>0</v>
      </c>
      <c r="R113" s="66">
        <f t="shared" ref="R113:R114" si="76">K113*E113</f>
        <v>0</v>
      </c>
      <c r="S113" s="66">
        <f t="shared" ref="S113:S114" si="77">L113*E113</f>
        <v>0</v>
      </c>
    </row>
    <row r="114" spans="1:19" ht="100.8">
      <c r="A114" s="82"/>
      <c r="B114" s="64"/>
      <c r="C114" s="41" t="s">
        <v>179</v>
      </c>
      <c r="D114" s="103"/>
      <c r="E114" s="108">
        <v>100</v>
      </c>
      <c r="F114" s="83" t="s">
        <v>57</v>
      </c>
      <c r="G114" s="67"/>
      <c r="H114" s="66"/>
      <c r="I114" s="66"/>
      <c r="J114" s="66"/>
      <c r="K114" s="66"/>
      <c r="L114" s="66"/>
      <c r="M114" s="66"/>
      <c r="N114" s="67">
        <f t="shared" si="72"/>
        <v>0</v>
      </c>
      <c r="O114" s="66">
        <f t="shared" si="73"/>
        <v>0</v>
      </c>
      <c r="P114" s="66">
        <f t="shared" si="74"/>
        <v>0</v>
      </c>
      <c r="Q114" s="66">
        <f t="shared" si="75"/>
        <v>0</v>
      </c>
      <c r="R114" s="66">
        <f t="shared" si="76"/>
        <v>0</v>
      </c>
      <c r="S114" s="66">
        <f t="shared" si="77"/>
        <v>0</v>
      </c>
    </row>
    <row r="115" spans="1:19" ht="84">
      <c r="A115" s="80"/>
      <c r="B115" s="64"/>
      <c r="C115" s="41" t="s">
        <v>180</v>
      </c>
      <c r="D115" s="103"/>
      <c r="E115" s="108">
        <v>300</v>
      </c>
      <c r="F115" s="83" t="s">
        <v>57</v>
      </c>
      <c r="G115" s="66"/>
      <c r="H115" s="66"/>
      <c r="I115" s="66"/>
      <c r="J115" s="66"/>
      <c r="K115" s="66"/>
      <c r="L115" s="66"/>
      <c r="M115" s="66"/>
      <c r="N115" s="67">
        <f t="shared" si="72"/>
        <v>0</v>
      </c>
      <c r="O115" s="66">
        <f>E115*H115</f>
        <v>0</v>
      </c>
      <c r="P115" s="66">
        <f>I115*E115</f>
        <v>0</v>
      </c>
      <c r="Q115" s="66">
        <f>J115*E115</f>
        <v>0</v>
      </c>
      <c r="R115" s="66">
        <f>K115*E115</f>
        <v>0</v>
      </c>
      <c r="S115" s="66">
        <f>L115*E115</f>
        <v>0</v>
      </c>
    </row>
    <row r="116" spans="1:19" ht="50.4">
      <c r="A116" s="80"/>
      <c r="B116" s="64"/>
      <c r="C116" s="42" t="s">
        <v>191</v>
      </c>
      <c r="D116" s="103"/>
      <c r="E116" s="108">
        <v>100</v>
      </c>
      <c r="F116" s="83" t="s">
        <v>57</v>
      </c>
      <c r="G116" s="66"/>
      <c r="H116" s="66"/>
      <c r="I116" s="66"/>
      <c r="J116" s="66"/>
      <c r="K116" s="66"/>
      <c r="L116" s="66"/>
      <c r="M116" s="66"/>
      <c r="N116" s="67">
        <f t="shared" si="72"/>
        <v>0</v>
      </c>
      <c r="O116" s="66">
        <f t="shared" ref="O116:O117" si="78">E116*H116</f>
        <v>0</v>
      </c>
      <c r="P116" s="66">
        <f t="shared" ref="P116:P117" si="79">I116*E116</f>
        <v>0</v>
      </c>
      <c r="Q116" s="66">
        <f t="shared" ref="Q116:Q117" si="80">J116*E116</f>
        <v>0</v>
      </c>
      <c r="R116" s="66">
        <f t="shared" ref="R116:R117" si="81">K116*E116</f>
        <v>0</v>
      </c>
      <c r="S116" s="66">
        <f t="shared" ref="S116:S117" si="82">L116*E116</f>
        <v>0</v>
      </c>
    </row>
    <row r="117" spans="1:19" ht="168">
      <c r="A117" s="82"/>
      <c r="B117" s="64"/>
      <c r="C117" s="42" t="s">
        <v>181</v>
      </c>
      <c r="D117" s="103"/>
      <c r="E117" s="108">
        <v>300</v>
      </c>
      <c r="F117" s="84" t="s">
        <v>68</v>
      </c>
      <c r="G117" s="67"/>
      <c r="H117" s="66"/>
      <c r="I117" s="66"/>
      <c r="J117" s="66"/>
      <c r="K117" s="66"/>
      <c r="L117" s="66"/>
      <c r="M117" s="66"/>
      <c r="N117" s="67">
        <f t="shared" si="72"/>
        <v>0</v>
      </c>
      <c r="O117" s="66">
        <f t="shared" si="78"/>
        <v>0</v>
      </c>
      <c r="P117" s="66">
        <f t="shared" si="79"/>
        <v>0</v>
      </c>
      <c r="Q117" s="66">
        <f t="shared" si="80"/>
        <v>0</v>
      </c>
      <c r="R117" s="66">
        <f t="shared" si="81"/>
        <v>0</v>
      </c>
      <c r="S117" s="66">
        <f t="shared" si="82"/>
        <v>0</v>
      </c>
    </row>
    <row r="118" spans="1:19" ht="100.8">
      <c r="A118" s="80"/>
      <c r="B118" s="64"/>
      <c r="C118" s="42" t="s">
        <v>182</v>
      </c>
      <c r="D118" s="103"/>
      <c r="E118" s="108">
        <v>300</v>
      </c>
      <c r="F118" s="83" t="s">
        <v>57</v>
      </c>
      <c r="G118" s="66"/>
      <c r="H118" s="66"/>
      <c r="I118" s="66"/>
      <c r="J118" s="66"/>
      <c r="K118" s="66"/>
      <c r="L118" s="66"/>
      <c r="M118" s="66"/>
      <c r="N118" s="67">
        <f t="shared" si="72"/>
        <v>0</v>
      </c>
      <c r="O118" s="66">
        <f t="shared" ref="O118:O119" si="83">E118*H118</f>
        <v>0</v>
      </c>
      <c r="P118" s="66">
        <f t="shared" ref="P118:P119" si="84">I118*E118</f>
        <v>0</v>
      </c>
      <c r="Q118" s="66">
        <f t="shared" ref="Q118:Q119" si="85">J118*E118</f>
        <v>0</v>
      </c>
      <c r="R118" s="66">
        <f t="shared" ref="R118:R119" si="86">K118*E118</f>
        <v>0</v>
      </c>
      <c r="S118" s="66">
        <f t="shared" ref="S118:S119" si="87">L118*E118</f>
        <v>0</v>
      </c>
    </row>
    <row r="119" spans="1:19" ht="151.19999999999999">
      <c r="A119" s="82"/>
      <c r="B119" s="64"/>
      <c r="C119" s="41" t="s">
        <v>204</v>
      </c>
      <c r="D119" s="103"/>
      <c r="E119" s="108">
        <v>300</v>
      </c>
      <c r="F119" s="83" t="s">
        <v>57</v>
      </c>
      <c r="G119" s="67"/>
      <c r="H119" s="66"/>
      <c r="I119" s="66"/>
      <c r="J119" s="66"/>
      <c r="K119" s="66"/>
      <c r="L119" s="66"/>
      <c r="M119" s="66"/>
      <c r="N119" s="67">
        <f t="shared" si="72"/>
        <v>0</v>
      </c>
      <c r="O119" s="66">
        <f t="shared" si="83"/>
        <v>0</v>
      </c>
      <c r="P119" s="66">
        <f t="shared" si="84"/>
        <v>0</v>
      </c>
      <c r="Q119" s="66">
        <f t="shared" si="85"/>
        <v>0</v>
      </c>
      <c r="R119" s="66">
        <f t="shared" si="86"/>
        <v>0</v>
      </c>
      <c r="S119" s="66">
        <f t="shared" si="87"/>
        <v>0</v>
      </c>
    </row>
    <row r="120" spans="1:19" ht="16.8">
      <c r="A120" s="60" t="s">
        <v>140</v>
      </c>
      <c r="B120" s="88"/>
      <c r="C120" s="43" t="s">
        <v>183</v>
      </c>
      <c r="D120" s="106"/>
      <c r="E120" s="106"/>
      <c r="F120" s="88"/>
      <c r="G120" s="63"/>
      <c r="H120" s="63"/>
      <c r="I120" s="63"/>
      <c r="J120" s="63"/>
      <c r="K120" s="63"/>
      <c r="L120" s="63"/>
      <c r="M120" s="63"/>
      <c r="N120" s="63"/>
      <c r="O120" s="63"/>
      <c r="P120" s="63"/>
      <c r="Q120" s="63"/>
      <c r="R120" s="63"/>
      <c r="S120" s="63"/>
    </row>
    <row r="121" spans="1:19" ht="67.2">
      <c r="A121" s="82"/>
      <c r="B121" s="64"/>
      <c r="C121" s="42" t="s">
        <v>149</v>
      </c>
      <c r="D121" s="103"/>
      <c r="E121" s="103">
        <v>100</v>
      </c>
      <c r="F121" s="83"/>
      <c r="G121" s="67"/>
      <c r="H121" s="66"/>
      <c r="I121" s="66"/>
      <c r="J121" s="66"/>
      <c r="K121" s="66"/>
      <c r="L121" s="66"/>
      <c r="M121" s="66"/>
      <c r="N121" s="67">
        <f t="shared" si="55"/>
        <v>0</v>
      </c>
      <c r="O121" s="66">
        <f t="shared" ref="O121:O123" si="88">E121*H121</f>
        <v>0</v>
      </c>
      <c r="P121" s="66">
        <f t="shared" ref="P121:P123" si="89">I121*E121</f>
        <v>0</v>
      </c>
      <c r="Q121" s="66">
        <f t="shared" ref="Q121:Q123" si="90">J121*E121</f>
        <v>0</v>
      </c>
      <c r="R121" s="66">
        <f t="shared" ref="R121:R123" si="91">K121*E121</f>
        <v>0</v>
      </c>
      <c r="S121" s="66">
        <f t="shared" ref="S121:S123" si="92">L121*E121</f>
        <v>0</v>
      </c>
    </row>
    <row r="122" spans="1:19" ht="16.8">
      <c r="A122" s="60" t="s">
        <v>144</v>
      </c>
      <c r="B122" s="88"/>
      <c r="C122" s="44" t="s">
        <v>184</v>
      </c>
      <c r="D122" s="106"/>
      <c r="E122" s="106"/>
      <c r="F122" s="46"/>
      <c r="G122" s="63"/>
      <c r="H122" s="63"/>
      <c r="I122" s="63"/>
      <c r="J122" s="63"/>
      <c r="K122" s="63"/>
      <c r="L122" s="63"/>
      <c r="M122" s="63"/>
      <c r="N122" s="63"/>
      <c r="O122" s="63"/>
      <c r="P122" s="63"/>
      <c r="Q122" s="63"/>
      <c r="R122" s="63"/>
      <c r="S122" s="63"/>
    </row>
    <row r="123" spans="1:19" ht="50.4">
      <c r="A123" s="82"/>
      <c r="B123" s="64"/>
      <c r="C123" s="41" t="s">
        <v>150</v>
      </c>
      <c r="D123" s="103"/>
      <c r="E123" s="103">
        <v>100</v>
      </c>
      <c r="F123" s="83"/>
      <c r="G123" s="67"/>
      <c r="H123" s="66"/>
      <c r="I123" s="66"/>
      <c r="J123" s="66"/>
      <c r="K123" s="66"/>
      <c r="L123" s="66"/>
      <c r="M123" s="66"/>
      <c r="N123" s="67">
        <f t="shared" si="55"/>
        <v>0</v>
      </c>
      <c r="O123" s="66">
        <f t="shared" si="88"/>
        <v>0</v>
      </c>
      <c r="P123" s="66">
        <f t="shared" si="89"/>
        <v>0</v>
      </c>
      <c r="Q123" s="66">
        <f t="shared" si="90"/>
        <v>0</v>
      </c>
      <c r="R123" s="66">
        <f t="shared" si="91"/>
        <v>0</v>
      </c>
      <c r="S123" s="66">
        <f t="shared" si="92"/>
        <v>0</v>
      </c>
    </row>
    <row r="124" spans="1:19" ht="134.4">
      <c r="A124" s="80"/>
      <c r="B124" s="64"/>
      <c r="C124" s="41" t="s">
        <v>185</v>
      </c>
      <c r="D124" s="103"/>
      <c r="E124" s="103">
        <v>100</v>
      </c>
      <c r="F124" s="83"/>
      <c r="G124" s="66"/>
      <c r="H124" s="66"/>
      <c r="I124" s="66"/>
      <c r="J124" s="66"/>
      <c r="K124" s="66"/>
      <c r="L124" s="66"/>
      <c r="M124" s="66"/>
      <c r="N124" s="67">
        <f t="shared" si="55"/>
        <v>0</v>
      </c>
      <c r="O124" s="66">
        <f>E124*H124</f>
        <v>0</v>
      </c>
      <c r="P124" s="66">
        <f>I124*E124</f>
        <v>0</v>
      </c>
      <c r="Q124" s="66">
        <f>J124*E124</f>
        <v>0</v>
      </c>
      <c r="R124" s="66">
        <f>K124*E124</f>
        <v>0</v>
      </c>
      <c r="S124" s="66">
        <f>L124*E124</f>
        <v>0</v>
      </c>
    </row>
    <row r="125" spans="1:19" ht="33.6">
      <c r="A125" s="60" t="s">
        <v>195</v>
      </c>
      <c r="B125" s="88"/>
      <c r="C125" s="44" t="s">
        <v>186</v>
      </c>
      <c r="D125" s="106"/>
      <c r="E125" s="106"/>
      <c r="F125" s="46"/>
      <c r="G125" s="63"/>
      <c r="H125" s="63"/>
      <c r="I125" s="63"/>
      <c r="J125" s="63"/>
      <c r="K125" s="63"/>
      <c r="L125" s="63"/>
      <c r="M125" s="63"/>
      <c r="N125" s="63"/>
      <c r="O125" s="63"/>
      <c r="P125" s="63"/>
      <c r="Q125" s="63"/>
      <c r="R125" s="63"/>
      <c r="S125" s="63"/>
    </row>
    <row r="126" spans="1:19" ht="67.2">
      <c r="A126" s="82"/>
      <c r="B126" s="64"/>
      <c r="C126" s="41" t="s">
        <v>151</v>
      </c>
      <c r="D126" s="103"/>
      <c r="E126" s="103">
        <v>100</v>
      </c>
      <c r="F126" s="83" t="s">
        <v>57</v>
      </c>
      <c r="G126" s="67"/>
      <c r="H126" s="66"/>
      <c r="I126" s="66"/>
      <c r="J126" s="66"/>
      <c r="K126" s="66"/>
      <c r="L126" s="66"/>
      <c r="M126" s="66"/>
      <c r="N126" s="67">
        <f t="shared" si="55"/>
        <v>0</v>
      </c>
      <c r="O126" s="66">
        <f t="shared" ref="O126:O128" si="93">E126*H126</f>
        <v>0</v>
      </c>
      <c r="P126" s="66">
        <f t="shared" ref="P126:P128" si="94">I126*E126</f>
        <v>0</v>
      </c>
      <c r="Q126" s="66">
        <f t="shared" ref="Q126:Q128" si="95">J126*E126</f>
        <v>0</v>
      </c>
      <c r="R126" s="66">
        <f t="shared" ref="R126:R128" si="96">K126*E126</f>
        <v>0</v>
      </c>
      <c r="S126" s="66">
        <f t="shared" ref="S126:S128" si="97">L126*E126</f>
        <v>0</v>
      </c>
    </row>
    <row r="127" spans="1:19" ht="117.6">
      <c r="A127" s="80"/>
      <c r="B127" s="64"/>
      <c r="C127" s="41" t="s">
        <v>187</v>
      </c>
      <c r="D127" s="103"/>
      <c r="E127" s="103">
        <v>100</v>
      </c>
      <c r="F127" s="83" t="s">
        <v>57</v>
      </c>
      <c r="G127" s="67"/>
      <c r="H127" s="66"/>
      <c r="I127" s="66"/>
      <c r="J127" s="66"/>
      <c r="K127" s="66"/>
      <c r="L127" s="66"/>
      <c r="M127" s="66"/>
      <c r="N127" s="67">
        <f t="shared" ref="N127:N128" si="98">G127*E127</f>
        <v>0</v>
      </c>
      <c r="O127" s="66">
        <f t="shared" si="93"/>
        <v>0</v>
      </c>
      <c r="P127" s="66">
        <f t="shared" si="94"/>
        <v>0</v>
      </c>
      <c r="Q127" s="66">
        <f t="shared" si="95"/>
        <v>0</v>
      </c>
      <c r="R127" s="66">
        <f t="shared" si="96"/>
        <v>0</v>
      </c>
      <c r="S127" s="66">
        <f t="shared" si="97"/>
        <v>0</v>
      </c>
    </row>
    <row r="128" spans="1:19" ht="50.4">
      <c r="A128" s="82"/>
      <c r="B128" s="64"/>
      <c r="C128" s="41" t="s">
        <v>188</v>
      </c>
      <c r="D128" s="103"/>
      <c r="E128" s="103">
        <v>100</v>
      </c>
      <c r="F128" s="83"/>
      <c r="G128" s="67"/>
      <c r="H128" s="66"/>
      <c r="I128" s="66"/>
      <c r="J128" s="66"/>
      <c r="K128" s="66"/>
      <c r="L128" s="66"/>
      <c r="M128" s="66"/>
      <c r="N128" s="67">
        <f t="shared" si="98"/>
        <v>0</v>
      </c>
      <c r="O128" s="66">
        <f t="shared" si="93"/>
        <v>0</v>
      </c>
      <c r="P128" s="66">
        <f t="shared" si="94"/>
        <v>0</v>
      </c>
      <c r="Q128" s="66">
        <f t="shared" si="95"/>
        <v>0</v>
      </c>
      <c r="R128" s="66">
        <f t="shared" si="96"/>
        <v>0</v>
      </c>
      <c r="S128" s="66">
        <f t="shared" si="97"/>
        <v>0</v>
      </c>
    </row>
    <row r="129" spans="1:19" ht="67.2">
      <c r="A129" s="80"/>
      <c r="B129" s="64"/>
      <c r="C129" s="41" t="s">
        <v>152</v>
      </c>
      <c r="D129" s="103"/>
      <c r="E129" s="103">
        <v>100</v>
      </c>
      <c r="F129" s="83"/>
      <c r="G129" s="66"/>
      <c r="H129" s="66"/>
      <c r="I129" s="66"/>
      <c r="J129" s="66"/>
      <c r="K129" s="66"/>
      <c r="L129" s="66"/>
      <c r="M129" s="66"/>
      <c r="N129" s="67">
        <f t="shared" si="55"/>
        <v>0</v>
      </c>
      <c r="O129" s="66">
        <f>E129*H129</f>
        <v>0</v>
      </c>
      <c r="P129" s="66">
        <f>I129*E129</f>
        <v>0</v>
      </c>
      <c r="Q129" s="66">
        <f>J129*E129</f>
        <v>0</v>
      </c>
      <c r="R129" s="66">
        <f>K129*E129</f>
        <v>0</v>
      </c>
      <c r="S129" s="66">
        <f>L129*E129</f>
        <v>0</v>
      </c>
    </row>
    <row r="130" spans="1:19" ht="67.2">
      <c r="A130" s="80"/>
      <c r="B130" s="64"/>
      <c r="C130" s="41" t="s">
        <v>189</v>
      </c>
      <c r="D130" s="103"/>
      <c r="E130" s="103">
        <v>100</v>
      </c>
      <c r="F130" s="83" t="s">
        <v>57</v>
      </c>
      <c r="G130" s="66"/>
      <c r="H130" s="66"/>
      <c r="I130" s="66"/>
      <c r="J130" s="66"/>
      <c r="K130" s="66"/>
      <c r="L130" s="66"/>
      <c r="M130" s="66"/>
      <c r="N130" s="67">
        <f t="shared" si="55"/>
        <v>0</v>
      </c>
      <c r="O130" s="66">
        <f t="shared" ref="O130" si="99">E130*H130</f>
        <v>0</v>
      </c>
      <c r="P130" s="66">
        <f t="shared" ref="P130" si="100">I130*E130</f>
        <v>0</v>
      </c>
      <c r="Q130" s="66">
        <f t="shared" ref="Q130" si="101">J130*E130</f>
        <v>0</v>
      </c>
      <c r="R130" s="66">
        <f t="shared" ref="R130" si="102">K130*E130</f>
        <v>0</v>
      </c>
      <c r="S130" s="66">
        <f t="shared" ref="S130" si="103">L130*E130</f>
        <v>0</v>
      </c>
    </row>
    <row r="131" spans="1:19" ht="16.8">
      <c r="A131" s="43" t="s">
        <v>196</v>
      </c>
      <c r="B131" s="43"/>
      <c r="C131" s="43" t="s">
        <v>190</v>
      </c>
      <c r="D131" s="43"/>
      <c r="E131" s="43"/>
      <c r="F131" s="46"/>
      <c r="G131" s="43"/>
      <c r="H131" s="43"/>
      <c r="I131" s="43"/>
      <c r="J131" s="43"/>
      <c r="K131" s="43"/>
      <c r="L131" s="43"/>
      <c r="M131" s="43"/>
      <c r="N131" s="43"/>
      <c r="O131" s="43"/>
      <c r="P131" s="43"/>
      <c r="Q131" s="43"/>
      <c r="R131" s="43"/>
      <c r="S131" s="43"/>
    </row>
    <row r="132" spans="1:19" s="79" customFormat="1" ht="50.4">
      <c r="A132" s="82"/>
      <c r="B132" s="64"/>
      <c r="C132" s="41" t="s">
        <v>147</v>
      </c>
      <c r="D132" s="103"/>
      <c r="E132" s="103">
        <v>300</v>
      </c>
      <c r="F132" s="83"/>
      <c r="G132" s="67"/>
      <c r="H132" s="66"/>
      <c r="I132" s="66"/>
      <c r="J132" s="66"/>
      <c r="K132" s="66"/>
      <c r="L132" s="66"/>
      <c r="M132" s="66"/>
      <c r="N132" s="67">
        <f t="shared" ref="N132:N133" si="104">G132*E132</f>
        <v>0</v>
      </c>
      <c r="O132" s="66">
        <f t="shared" ref="O132:O133" si="105">E132*H132</f>
        <v>0</v>
      </c>
      <c r="P132" s="66">
        <f t="shared" ref="P132:P133" si="106">I132*E132</f>
        <v>0</v>
      </c>
      <c r="Q132" s="66">
        <f t="shared" ref="Q132:Q133" si="107">J132*E132</f>
        <v>0</v>
      </c>
      <c r="R132" s="66">
        <f t="shared" ref="R132:R133" si="108">K132*E132</f>
        <v>0</v>
      </c>
      <c r="S132" s="66">
        <f t="shared" ref="S132:S133" si="109">L132*E132</f>
        <v>0</v>
      </c>
    </row>
    <row r="133" spans="1:19" ht="100.8">
      <c r="A133" s="66"/>
      <c r="B133" s="66"/>
      <c r="C133" s="41" t="s">
        <v>148</v>
      </c>
      <c r="D133" s="108"/>
      <c r="E133" s="108">
        <v>300</v>
      </c>
      <c r="F133" s="66"/>
      <c r="G133" s="66"/>
      <c r="H133" s="66"/>
      <c r="I133" s="66"/>
      <c r="J133" s="66"/>
      <c r="K133" s="66"/>
      <c r="L133" s="66"/>
      <c r="M133" s="66"/>
      <c r="N133" s="66">
        <f t="shared" si="104"/>
        <v>0</v>
      </c>
      <c r="O133" s="66">
        <f t="shared" si="105"/>
        <v>0</v>
      </c>
      <c r="P133" s="66">
        <f t="shared" si="106"/>
        <v>0</v>
      </c>
      <c r="Q133" s="66">
        <f t="shared" si="107"/>
        <v>0</v>
      </c>
      <c r="R133" s="66">
        <f t="shared" si="108"/>
        <v>0</v>
      </c>
      <c r="S133" s="66">
        <f t="shared" si="109"/>
        <v>0</v>
      </c>
    </row>
    <row r="134" spans="1:19" ht="19.2">
      <c r="A134" s="69"/>
      <c r="B134" s="70"/>
      <c r="C134" s="71" t="s">
        <v>202</v>
      </c>
      <c r="D134" s="72"/>
      <c r="E134" s="73"/>
      <c r="F134" s="74"/>
      <c r="G134" s="75"/>
      <c r="H134" s="74"/>
      <c r="I134" s="75"/>
      <c r="J134" s="76"/>
      <c r="K134" s="75"/>
      <c r="L134" s="76"/>
      <c r="M134" s="77"/>
      <c r="N134" s="78">
        <f t="shared" ref="N134:S134" si="110">SUM(N91:N133)</f>
        <v>0</v>
      </c>
      <c r="O134" s="78">
        <f t="shared" si="110"/>
        <v>0</v>
      </c>
      <c r="P134" s="78">
        <f t="shared" si="110"/>
        <v>0</v>
      </c>
      <c r="Q134" s="78">
        <f t="shared" si="110"/>
        <v>0</v>
      </c>
      <c r="R134" s="78">
        <f t="shared" si="110"/>
        <v>0</v>
      </c>
      <c r="S134" s="78">
        <f t="shared" si="110"/>
        <v>0</v>
      </c>
    </row>
    <row r="135" spans="1:19" ht="19.2">
      <c r="A135" s="89"/>
      <c r="B135" s="90"/>
      <c r="C135" s="91" t="s">
        <v>197</v>
      </c>
      <c r="D135" s="92"/>
      <c r="E135" s="93"/>
      <c r="F135" s="94"/>
      <c r="G135" s="95"/>
      <c r="H135" s="94"/>
      <c r="I135" s="95"/>
      <c r="J135" s="96"/>
      <c r="K135" s="95"/>
      <c r="L135" s="96"/>
      <c r="M135" s="97"/>
      <c r="N135" s="98">
        <f t="shared" ref="N135:S135" si="111">N36+N134</f>
        <v>0</v>
      </c>
      <c r="O135" s="98">
        <f t="shared" si="111"/>
        <v>0</v>
      </c>
      <c r="P135" s="98">
        <f t="shared" si="111"/>
        <v>0</v>
      </c>
      <c r="Q135" s="98">
        <f t="shared" si="111"/>
        <v>0</v>
      </c>
      <c r="R135" s="98">
        <f t="shared" si="111"/>
        <v>0</v>
      </c>
      <c r="S135" s="98">
        <f t="shared" si="111"/>
        <v>0</v>
      </c>
    </row>
    <row r="136" spans="1:19" ht="19.2">
      <c r="A136" s="89"/>
      <c r="B136" s="90"/>
      <c r="C136" s="91" t="s">
        <v>198</v>
      </c>
      <c r="D136" s="92"/>
      <c r="E136" s="93"/>
      <c r="F136" s="94"/>
      <c r="G136" s="95"/>
      <c r="H136" s="94"/>
      <c r="I136" s="95"/>
      <c r="J136" s="96"/>
      <c r="K136" s="95"/>
      <c r="L136" s="96"/>
      <c r="M136" s="97"/>
      <c r="N136" s="98">
        <f t="shared" ref="N136:S136" si="112">N88+N134</f>
        <v>0</v>
      </c>
      <c r="O136" s="98">
        <f t="shared" si="112"/>
        <v>0</v>
      </c>
      <c r="P136" s="98">
        <f t="shared" si="112"/>
        <v>0</v>
      </c>
      <c r="Q136" s="98">
        <f t="shared" si="112"/>
        <v>0</v>
      </c>
      <c r="R136" s="98">
        <f t="shared" si="112"/>
        <v>0</v>
      </c>
      <c r="S136" s="98">
        <f t="shared" si="112"/>
        <v>0</v>
      </c>
    </row>
    <row r="137" spans="1:19" ht="15.6" thickBot="1">
      <c r="N137" s="110">
        <f t="shared" ref="N137:S137" si="113">SUM(N75:N133)</f>
        <v>0</v>
      </c>
      <c r="O137" s="110">
        <f t="shared" si="113"/>
        <v>0</v>
      </c>
      <c r="P137" s="110">
        <f t="shared" si="113"/>
        <v>0</v>
      </c>
      <c r="Q137" s="110">
        <f t="shared" si="113"/>
        <v>0</v>
      </c>
      <c r="R137" s="110">
        <f t="shared" si="113"/>
        <v>0</v>
      </c>
      <c r="S137" s="110">
        <f t="shared" si="113"/>
        <v>0</v>
      </c>
    </row>
    <row r="138" spans="1:19" ht="30.6" thickBot="1">
      <c r="N138" s="99" t="s">
        <v>35</v>
      </c>
      <c r="O138" s="99" t="s">
        <v>36</v>
      </c>
      <c r="P138" s="99" t="s">
        <v>37</v>
      </c>
      <c r="Q138" s="99" t="s">
        <v>38</v>
      </c>
      <c r="R138" s="99" t="s">
        <v>39</v>
      </c>
      <c r="S138" s="99" t="s">
        <v>40</v>
      </c>
    </row>
    <row r="145" spans="1:11">
      <c r="A145" s="117" t="s">
        <v>51</v>
      </c>
      <c r="B145" s="117"/>
      <c r="C145" s="117"/>
      <c r="D145" s="117"/>
      <c r="E145" s="117"/>
      <c r="F145" s="117"/>
      <c r="G145" s="117"/>
      <c r="H145" s="117"/>
      <c r="I145" s="117"/>
      <c r="J145" s="117"/>
      <c r="K145" s="117"/>
    </row>
  </sheetData>
  <mergeCells count="13">
    <mergeCell ref="A145:K145"/>
    <mergeCell ref="Q1:R1"/>
    <mergeCell ref="Q2:R2"/>
    <mergeCell ref="Q3:R3"/>
    <mergeCell ref="Q4:R4"/>
    <mergeCell ref="A1:A4"/>
    <mergeCell ref="O1:P1"/>
    <mergeCell ref="O2:P2"/>
    <mergeCell ref="O3:P3"/>
    <mergeCell ref="O4:P4"/>
    <mergeCell ref="B1:N4"/>
    <mergeCell ref="B6:C6"/>
    <mergeCell ref="A89:C89"/>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AF0708-9E9E-4498-A79D-F6BD323B8280}">
  <dimension ref="A1:T27"/>
  <sheetViews>
    <sheetView showWhiteSpace="0" zoomScaleNormal="100" workbookViewId="0">
      <selection activeCell="C6" sqref="C6"/>
    </sheetView>
  </sheetViews>
  <sheetFormatPr defaultColWidth="13.88671875" defaultRowHeight="13.2"/>
  <cols>
    <col min="1" max="2" width="14.109375" style="3" customWidth="1"/>
    <col min="3" max="4" width="32" style="3" customWidth="1"/>
    <col min="5" max="6" width="7.44140625" style="3" customWidth="1"/>
    <col min="7" max="7" width="12" style="3" customWidth="1"/>
    <col min="8" max="9" width="10.33203125" style="3" bestFit="1" customWidth="1"/>
    <col min="10" max="10" width="10.5546875" style="3" bestFit="1" customWidth="1"/>
    <col min="11" max="13" width="10.33203125" style="3" bestFit="1" customWidth="1"/>
    <col min="14" max="14" width="18.44140625" style="3" customWidth="1"/>
    <col min="15" max="16" width="11.88671875" style="3" bestFit="1" customWidth="1"/>
    <col min="17" max="17" width="10.88671875" style="3" customWidth="1"/>
    <col min="18" max="18" width="11.88671875" style="3" bestFit="1" customWidth="1"/>
    <col min="19" max="19" width="11.88671875" style="3" customWidth="1"/>
    <col min="20" max="20" width="11.88671875" style="3" bestFit="1" customWidth="1"/>
    <col min="21" max="16384" width="13.88671875" style="3"/>
  </cols>
  <sheetData>
    <row r="1" spans="1:20" ht="16.5" customHeight="1">
      <c r="A1" s="114"/>
      <c r="B1" s="33"/>
      <c r="C1" s="115" t="s">
        <v>48</v>
      </c>
      <c r="D1" s="115"/>
      <c r="E1" s="115"/>
      <c r="F1" s="115"/>
      <c r="G1" s="115"/>
      <c r="H1" s="115"/>
      <c r="I1" s="115"/>
      <c r="J1" s="115"/>
      <c r="K1" s="115"/>
      <c r="L1" s="115"/>
      <c r="M1" s="115"/>
      <c r="N1" s="115"/>
      <c r="O1" s="115"/>
      <c r="P1" s="115"/>
      <c r="Q1" s="133" t="s">
        <v>42</v>
      </c>
      <c r="R1" s="133"/>
      <c r="S1" s="134" t="s">
        <v>50</v>
      </c>
      <c r="T1" s="134"/>
    </row>
    <row r="2" spans="1:20" ht="16.5" customHeight="1">
      <c r="A2" s="114"/>
      <c r="B2" s="33"/>
      <c r="C2" s="115"/>
      <c r="D2" s="115"/>
      <c r="E2" s="115"/>
      <c r="F2" s="115"/>
      <c r="G2" s="115"/>
      <c r="H2" s="115"/>
      <c r="I2" s="115"/>
      <c r="J2" s="115"/>
      <c r="K2" s="115"/>
      <c r="L2" s="115"/>
      <c r="M2" s="115"/>
      <c r="N2" s="115"/>
      <c r="O2" s="115"/>
      <c r="P2" s="115"/>
      <c r="Q2" s="133" t="s">
        <v>43</v>
      </c>
      <c r="R2" s="133"/>
      <c r="S2" s="134" t="s">
        <v>49</v>
      </c>
      <c r="T2" s="135"/>
    </row>
    <row r="3" spans="1:20" ht="16.5" customHeight="1">
      <c r="A3" s="114"/>
      <c r="B3" s="33"/>
      <c r="C3" s="115"/>
      <c r="D3" s="115"/>
      <c r="E3" s="115"/>
      <c r="F3" s="115"/>
      <c r="G3" s="115"/>
      <c r="H3" s="115"/>
      <c r="I3" s="115"/>
      <c r="J3" s="115"/>
      <c r="K3" s="115"/>
      <c r="L3" s="115"/>
      <c r="M3" s="115"/>
      <c r="N3" s="115"/>
      <c r="O3" s="115"/>
      <c r="P3" s="115"/>
      <c r="Q3" s="133" t="s">
        <v>44</v>
      </c>
      <c r="R3" s="133"/>
      <c r="S3" s="136" t="s">
        <v>52</v>
      </c>
      <c r="T3" s="134" t="s">
        <v>52</v>
      </c>
    </row>
    <row r="4" spans="1:20" ht="16.5" customHeight="1">
      <c r="A4" s="114"/>
      <c r="B4" s="33"/>
      <c r="C4" s="115"/>
      <c r="D4" s="115"/>
      <c r="E4" s="115"/>
      <c r="F4" s="115"/>
      <c r="G4" s="115"/>
      <c r="H4" s="115"/>
      <c r="I4" s="115"/>
      <c r="J4" s="115"/>
      <c r="K4" s="115"/>
      <c r="L4" s="115"/>
      <c r="M4" s="115"/>
      <c r="N4" s="115"/>
      <c r="O4" s="115"/>
      <c r="P4" s="115"/>
      <c r="Q4" s="133" t="s">
        <v>45</v>
      </c>
      <c r="R4" s="133"/>
      <c r="S4" s="137">
        <v>45413</v>
      </c>
      <c r="T4" s="137">
        <v>45413</v>
      </c>
    </row>
    <row r="5" spans="1:20" ht="16.5" customHeight="1"/>
    <row r="6" spans="1:20" ht="28.5" customHeight="1">
      <c r="A6" s="138" t="s">
        <v>21</v>
      </c>
      <c r="B6" s="139"/>
      <c r="C6" s="6" t="s">
        <v>208</v>
      </c>
      <c r="D6" s="34"/>
      <c r="H6" s="4"/>
      <c r="I6" s="4"/>
      <c r="J6" s="4"/>
      <c r="K6" s="4"/>
      <c r="L6" s="4"/>
      <c r="M6" s="4"/>
    </row>
    <row r="7" spans="1:20" ht="13.8" thickBot="1">
      <c r="H7" s="4"/>
      <c r="I7" s="4"/>
      <c r="J7" s="4"/>
      <c r="K7" s="4"/>
      <c r="L7" s="4"/>
      <c r="M7" s="4"/>
    </row>
    <row r="8" spans="1:20" ht="26.4">
      <c r="A8" s="18" t="s">
        <v>0</v>
      </c>
      <c r="B8" s="35"/>
      <c r="C8" s="19" t="s">
        <v>41</v>
      </c>
      <c r="D8" s="19" t="s">
        <v>54</v>
      </c>
      <c r="E8" s="20" t="s">
        <v>2</v>
      </c>
      <c r="F8" s="36" t="s">
        <v>53</v>
      </c>
      <c r="G8" s="21" t="s">
        <v>20</v>
      </c>
      <c r="H8" s="22" t="s">
        <v>4</v>
      </c>
      <c r="I8" s="22" t="s">
        <v>5</v>
      </c>
      <c r="J8" s="22" t="s">
        <v>6</v>
      </c>
      <c r="K8" s="22" t="s">
        <v>7</v>
      </c>
      <c r="L8" s="22" t="s">
        <v>8</v>
      </c>
      <c r="M8" s="22" t="s">
        <v>9</v>
      </c>
      <c r="N8" s="23" t="s">
        <v>1</v>
      </c>
      <c r="O8" s="24" t="s">
        <v>10</v>
      </c>
      <c r="P8" s="25" t="s">
        <v>11</v>
      </c>
      <c r="Q8" s="25" t="s">
        <v>12</v>
      </c>
      <c r="R8" s="25" t="s">
        <v>13</v>
      </c>
      <c r="S8" s="25" t="s">
        <v>14</v>
      </c>
      <c r="T8" s="26" t="s">
        <v>15</v>
      </c>
    </row>
    <row r="9" spans="1:20">
      <c r="A9" s="8">
        <v>1</v>
      </c>
      <c r="B9" s="8"/>
      <c r="C9" s="9" t="s">
        <v>16</v>
      </c>
      <c r="D9" s="9"/>
      <c r="E9" s="10"/>
      <c r="F9" s="10"/>
      <c r="G9" s="9"/>
      <c r="H9" s="10"/>
      <c r="I9" s="10"/>
      <c r="J9" s="10"/>
      <c r="K9" s="10"/>
      <c r="L9" s="10"/>
      <c r="M9" s="10"/>
      <c r="N9" s="10"/>
      <c r="O9" s="11">
        <f>H9*E9</f>
        <v>0</v>
      </c>
      <c r="P9" s="11">
        <f>I9*E9</f>
        <v>0</v>
      </c>
      <c r="Q9" s="11">
        <f>J9*E9</f>
        <v>0</v>
      </c>
      <c r="R9" s="11">
        <f>K9*E9</f>
        <v>0</v>
      </c>
      <c r="S9" s="11">
        <f>L9*E9</f>
        <v>0</v>
      </c>
      <c r="T9" s="11">
        <f>M9*E9</f>
        <v>0</v>
      </c>
    </row>
    <row r="10" spans="1:20">
      <c r="A10" s="12">
        <v>1.1000000000000001</v>
      </c>
      <c r="B10" s="12"/>
      <c r="C10" s="13" t="s">
        <v>17</v>
      </c>
      <c r="D10" s="13"/>
      <c r="E10" s="2"/>
      <c r="F10" s="2"/>
      <c r="G10" s="13"/>
      <c r="H10" s="2"/>
      <c r="I10" s="2"/>
      <c r="J10" s="2"/>
      <c r="K10" s="2"/>
      <c r="L10" s="2"/>
      <c r="M10" s="2"/>
      <c r="N10" s="2"/>
      <c r="O10" s="28">
        <f t="shared" ref="O10:O18" si="0">H10*E10</f>
        <v>0</v>
      </c>
      <c r="P10" s="14">
        <f>E10*I10</f>
        <v>0</v>
      </c>
      <c r="Q10" s="14">
        <f>J10*E10</f>
        <v>0</v>
      </c>
      <c r="R10" s="14">
        <f>K10*E10</f>
        <v>0</v>
      </c>
      <c r="S10" s="14">
        <f>L10*E10</f>
        <v>0</v>
      </c>
      <c r="T10" s="14">
        <f>M10*E10</f>
        <v>0</v>
      </c>
    </row>
    <row r="11" spans="1:20">
      <c r="A11" s="12" t="s">
        <v>3</v>
      </c>
      <c r="B11" s="12"/>
      <c r="C11" s="13" t="s">
        <v>18</v>
      </c>
      <c r="D11" s="13"/>
      <c r="E11" s="2"/>
      <c r="F11" s="2"/>
      <c r="G11" s="1"/>
      <c r="H11" s="2"/>
      <c r="I11" s="2"/>
      <c r="J11" s="2"/>
      <c r="K11" s="2"/>
      <c r="L11" s="2"/>
      <c r="M11" s="2"/>
      <c r="N11" s="2"/>
      <c r="O11" s="28">
        <f t="shared" si="0"/>
        <v>0</v>
      </c>
      <c r="P11" s="14">
        <f t="shared" ref="P11:P18" si="1">E11*I11</f>
        <v>0</v>
      </c>
      <c r="Q11" s="14">
        <f t="shared" ref="Q11:Q18" si="2">J11*E11</f>
        <v>0</v>
      </c>
      <c r="R11" s="14">
        <f t="shared" ref="R11:R17" si="3">K11*E11</f>
        <v>0</v>
      </c>
      <c r="S11" s="14">
        <f t="shared" ref="S11:S18" si="4">L11*E11</f>
        <v>0</v>
      </c>
      <c r="T11" s="14">
        <f t="shared" ref="T11:T18" si="5">M11*E11</f>
        <v>0</v>
      </c>
    </row>
    <row r="12" spans="1:20">
      <c r="A12" s="15" t="s">
        <v>19</v>
      </c>
      <c r="B12" s="15"/>
      <c r="C12" s="1" t="s">
        <v>29</v>
      </c>
      <c r="D12" s="1"/>
      <c r="E12" s="27"/>
      <c r="F12" s="27"/>
      <c r="G12" s="31"/>
      <c r="H12" s="27"/>
      <c r="I12" s="27"/>
      <c r="J12" s="27"/>
      <c r="K12" s="27"/>
      <c r="L12" s="27"/>
      <c r="M12" s="27"/>
      <c r="N12" s="27"/>
      <c r="O12" s="28">
        <f t="shared" si="0"/>
        <v>0</v>
      </c>
      <c r="P12" s="14">
        <f t="shared" si="1"/>
        <v>0</v>
      </c>
      <c r="Q12" s="14">
        <f t="shared" si="2"/>
        <v>0</v>
      </c>
      <c r="R12" s="14">
        <f t="shared" si="3"/>
        <v>0</v>
      </c>
      <c r="S12" s="14">
        <f t="shared" si="4"/>
        <v>0</v>
      </c>
      <c r="T12" s="14">
        <f t="shared" si="5"/>
        <v>0</v>
      </c>
    </row>
    <row r="13" spans="1:20">
      <c r="A13" s="15" t="s">
        <v>22</v>
      </c>
      <c r="B13" s="15"/>
      <c r="C13" s="1" t="s">
        <v>30</v>
      </c>
      <c r="D13" s="1"/>
      <c r="E13" s="27"/>
      <c r="F13" s="27"/>
      <c r="G13" s="31"/>
      <c r="H13" s="27"/>
      <c r="I13" s="27"/>
      <c r="J13" s="27"/>
      <c r="K13" s="27"/>
      <c r="L13" s="27"/>
      <c r="M13" s="27"/>
      <c r="N13" s="27"/>
      <c r="O13" s="28">
        <f t="shared" si="0"/>
        <v>0</v>
      </c>
      <c r="P13" s="14">
        <f t="shared" si="1"/>
        <v>0</v>
      </c>
      <c r="Q13" s="14">
        <f t="shared" si="2"/>
        <v>0</v>
      </c>
      <c r="R13" s="14">
        <f t="shared" si="3"/>
        <v>0</v>
      </c>
      <c r="S13" s="14">
        <f t="shared" si="4"/>
        <v>0</v>
      </c>
      <c r="T13" s="14">
        <f t="shared" si="5"/>
        <v>0</v>
      </c>
    </row>
    <row r="14" spans="1:20">
      <c r="A14" s="15" t="s">
        <v>23</v>
      </c>
      <c r="B14" s="15"/>
      <c r="C14" s="1" t="s">
        <v>31</v>
      </c>
      <c r="D14" s="1"/>
      <c r="E14" s="27"/>
      <c r="F14" s="27"/>
      <c r="G14" s="28"/>
      <c r="H14" s="27"/>
      <c r="I14" s="27"/>
      <c r="J14" s="27"/>
      <c r="K14" s="27"/>
      <c r="L14" s="27"/>
      <c r="M14" s="27"/>
      <c r="N14" s="27"/>
      <c r="O14" s="28">
        <f t="shared" si="0"/>
        <v>0</v>
      </c>
      <c r="P14" s="14">
        <f t="shared" si="1"/>
        <v>0</v>
      </c>
      <c r="Q14" s="14">
        <f t="shared" si="2"/>
        <v>0</v>
      </c>
      <c r="R14" s="14">
        <f t="shared" si="3"/>
        <v>0</v>
      </c>
      <c r="S14" s="14">
        <f t="shared" si="4"/>
        <v>0</v>
      </c>
      <c r="T14" s="14">
        <f t="shared" si="5"/>
        <v>0</v>
      </c>
    </row>
    <row r="15" spans="1:20">
      <c r="A15" s="12" t="s">
        <v>24</v>
      </c>
      <c r="B15" s="12"/>
      <c r="C15" s="13" t="s">
        <v>25</v>
      </c>
      <c r="D15" s="13"/>
      <c r="E15" s="27"/>
      <c r="F15" s="27"/>
      <c r="G15" s="31"/>
      <c r="H15" s="27"/>
      <c r="I15" s="27"/>
      <c r="J15" s="27"/>
      <c r="K15" s="27"/>
      <c r="L15" s="27"/>
      <c r="M15" s="27"/>
      <c r="N15" s="27"/>
      <c r="O15" s="28">
        <f t="shared" si="0"/>
        <v>0</v>
      </c>
      <c r="P15" s="14">
        <f t="shared" si="1"/>
        <v>0</v>
      </c>
      <c r="Q15" s="14">
        <f t="shared" si="2"/>
        <v>0</v>
      </c>
      <c r="R15" s="14">
        <f t="shared" si="3"/>
        <v>0</v>
      </c>
      <c r="S15" s="14">
        <f t="shared" si="4"/>
        <v>0</v>
      </c>
      <c r="T15" s="14">
        <f t="shared" si="5"/>
        <v>0</v>
      </c>
    </row>
    <row r="16" spans="1:20">
      <c r="A16" s="15" t="s">
        <v>26</v>
      </c>
      <c r="B16" s="15"/>
      <c r="C16" s="1" t="s">
        <v>32</v>
      </c>
      <c r="D16" s="1"/>
      <c r="E16" s="27"/>
      <c r="F16" s="27"/>
      <c r="G16" s="31"/>
      <c r="H16" s="27"/>
      <c r="I16" s="27"/>
      <c r="J16" s="27"/>
      <c r="K16" s="27"/>
      <c r="L16" s="27"/>
      <c r="M16" s="27"/>
      <c r="N16" s="27"/>
      <c r="O16" s="28">
        <f t="shared" si="0"/>
        <v>0</v>
      </c>
      <c r="P16" s="14">
        <f t="shared" si="1"/>
        <v>0</v>
      </c>
      <c r="Q16" s="14">
        <f t="shared" si="2"/>
        <v>0</v>
      </c>
      <c r="R16" s="14">
        <f t="shared" si="3"/>
        <v>0</v>
      </c>
      <c r="S16" s="14">
        <f t="shared" si="4"/>
        <v>0</v>
      </c>
      <c r="T16" s="14">
        <f t="shared" si="5"/>
        <v>0</v>
      </c>
    </row>
    <row r="17" spans="1:20">
      <c r="A17" s="15" t="s">
        <v>27</v>
      </c>
      <c r="B17" s="15"/>
      <c r="C17" s="1" t="s">
        <v>33</v>
      </c>
      <c r="D17" s="1"/>
      <c r="E17" s="27"/>
      <c r="F17" s="27"/>
      <c r="G17" s="31"/>
      <c r="H17" s="27"/>
      <c r="I17" s="27"/>
      <c r="J17" s="27"/>
      <c r="K17" s="27"/>
      <c r="L17" s="27"/>
      <c r="M17" s="27"/>
      <c r="N17" s="27"/>
      <c r="O17" s="28">
        <f t="shared" si="0"/>
        <v>0</v>
      </c>
      <c r="P17" s="14">
        <f t="shared" si="1"/>
        <v>0</v>
      </c>
      <c r="Q17" s="14">
        <f t="shared" si="2"/>
        <v>0</v>
      </c>
      <c r="R17" s="14">
        <f t="shared" si="3"/>
        <v>0</v>
      </c>
      <c r="S17" s="14">
        <f t="shared" si="4"/>
        <v>0</v>
      </c>
      <c r="T17" s="14">
        <f t="shared" si="5"/>
        <v>0</v>
      </c>
    </row>
    <row r="18" spans="1:20">
      <c r="A18" s="15" t="s">
        <v>28</v>
      </c>
      <c r="B18" s="15"/>
      <c r="C18" s="1" t="s">
        <v>34</v>
      </c>
      <c r="D18" s="1"/>
      <c r="E18" s="27"/>
      <c r="F18" s="27"/>
      <c r="G18" s="28"/>
      <c r="H18" s="27"/>
      <c r="I18" s="2"/>
      <c r="J18" s="2"/>
      <c r="K18" s="2"/>
      <c r="L18" s="2"/>
      <c r="M18" s="2"/>
      <c r="N18" s="2"/>
      <c r="O18" s="28">
        <f t="shared" si="0"/>
        <v>0</v>
      </c>
      <c r="P18" s="14">
        <f t="shared" si="1"/>
        <v>0</v>
      </c>
      <c r="Q18" s="14">
        <f t="shared" si="2"/>
        <v>0</v>
      </c>
      <c r="R18" s="14">
        <f>K18*E18</f>
        <v>0</v>
      </c>
      <c r="S18" s="14">
        <f t="shared" si="4"/>
        <v>0</v>
      </c>
      <c r="T18" s="14">
        <f t="shared" si="5"/>
        <v>0</v>
      </c>
    </row>
    <row r="19" spans="1:20" ht="13.8" thickBot="1">
      <c r="A19" s="15"/>
      <c r="B19" s="15"/>
      <c r="C19" s="1"/>
      <c r="D19" s="1"/>
      <c r="E19" s="2"/>
      <c r="F19" s="2"/>
      <c r="G19" s="14"/>
      <c r="H19" s="2"/>
      <c r="I19" s="2"/>
      <c r="J19" s="2"/>
      <c r="K19" s="2"/>
      <c r="L19" s="2"/>
      <c r="M19" s="2"/>
      <c r="N19" s="2"/>
      <c r="O19" s="14"/>
      <c r="P19" s="14"/>
      <c r="Q19" s="14"/>
      <c r="R19" s="14"/>
      <c r="S19" s="14"/>
      <c r="T19" s="14"/>
    </row>
    <row r="20" spans="1:20" ht="13.8" thickBot="1">
      <c r="C20" s="16"/>
      <c r="D20" s="16"/>
      <c r="O20" s="17">
        <f>SUM(O12:O19)</f>
        <v>0</v>
      </c>
      <c r="P20" s="17">
        <f t="shared" ref="P20:T20" si="6">SUM(P12:P19)</f>
        <v>0</v>
      </c>
      <c r="Q20" s="17">
        <f t="shared" si="6"/>
        <v>0</v>
      </c>
      <c r="R20" s="17">
        <f t="shared" si="6"/>
        <v>0</v>
      </c>
      <c r="S20" s="17">
        <f t="shared" si="6"/>
        <v>0</v>
      </c>
      <c r="T20" s="17">
        <f t="shared" si="6"/>
        <v>0</v>
      </c>
    </row>
    <row r="21" spans="1:20" ht="27" thickBot="1">
      <c r="C21" s="29"/>
      <c r="D21" s="29"/>
      <c r="E21" s="30"/>
      <c r="F21" s="30"/>
      <c r="G21" s="32"/>
      <c r="O21" s="7" t="s">
        <v>35</v>
      </c>
      <c r="P21" s="7" t="s">
        <v>36</v>
      </c>
      <c r="Q21" s="7" t="s">
        <v>37</v>
      </c>
      <c r="R21" s="7" t="s">
        <v>38</v>
      </c>
      <c r="S21" s="7" t="s">
        <v>39</v>
      </c>
      <c r="T21" s="7" t="s">
        <v>40</v>
      </c>
    </row>
    <row r="27" spans="1:20" ht="34.5" customHeight="1">
      <c r="A27" s="132" t="s">
        <v>51</v>
      </c>
      <c r="B27" s="132"/>
      <c r="C27" s="132"/>
      <c r="D27" s="132"/>
      <c r="E27" s="132"/>
      <c r="F27" s="132"/>
      <c r="G27" s="132"/>
      <c r="H27" s="132"/>
      <c r="I27" s="132"/>
      <c r="J27" s="132"/>
      <c r="K27" s="132"/>
      <c r="L27" s="132"/>
    </row>
  </sheetData>
  <mergeCells count="12">
    <mergeCell ref="A27:L27"/>
    <mergeCell ref="A1:A4"/>
    <mergeCell ref="C1:P4"/>
    <mergeCell ref="Q1:R1"/>
    <mergeCell ref="S1:T1"/>
    <mergeCell ref="Q2:R2"/>
    <mergeCell ref="S2:T2"/>
    <mergeCell ref="Q3:R3"/>
    <mergeCell ref="S3:T3"/>
    <mergeCell ref="Q4:R4"/>
    <mergeCell ref="S4:T4"/>
    <mergeCell ref="A6:B6"/>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Grade of Compliance Range</vt:lpstr>
      <vt:lpstr>Technical Scoring</vt:lpstr>
      <vt:lpstr>Commercial Scoring</vt:lpstr>
      <vt:lpstr>'Commercial Scoring'!Print_Area</vt:lpstr>
      <vt:lpstr>'Grade of Compliance Range'!Print_Area</vt:lpstr>
      <vt:lpstr>'Technical Scoring'!Print_Area</vt:lpstr>
      <vt:lpstr>'Commercial Scoring'!Print_Titles</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CHRISTOPHE PERTOT</cp:lastModifiedBy>
  <cp:lastPrinted>2024-05-24T06:35:11Z</cp:lastPrinted>
  <dcterms:created xsi:type="dcterms:W3CDTF">2008-10-30T09:34:49Z</dcterms:created>
  <dcterms:modified xsi:type="dcterms:W3CDTF">2024-12-06T07:26:18Z</dcterms:modified>
</cp:coreProperties>
</file>